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hisWorkbook"/>
  <xr:revisionPtr revIDLastSave="0" documentId="13_ncr:1_{B8AD0AB6-D1ED-40B6-9BD8-9E5DEAD5B0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00" i="2" l="1"/>
  <c r="O99" i="2"/>
  <c r="O98" i="2"/>
  <c r="O97" i="2"/>
  <c r="O96" i="2"/>
  <c r="O95" i="2"/>
  <c r="O94" i="2"/>
  <c r="O93" i="2"/>
  <c r="O92" i="2"/>
  <c r="O91" i="2"/>
  <c r="O90" i="2"/>
  <c r="O89" i="2"/>
  <c r="O88" i="2"/>
  <c r="O87" i="2"/>
  <c r="O86" i="2"/>
  <c r="O85" i="2"/>
  <c r="O84" i="2"/>
  <c r="O83" i="2"/>
  <c r="O82" i="2"/>
  <c r="O81" i="2"/>
  <c r="O80" i="2"/>
  <c r="O79" i="2"/>
  <c r="O78" i="2"/>
  <c r="O77" i="2"/>
  <c r="O76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O54" i="2"/>
  <c r="O53" i="2"/>
  <c r="O52" i="2"/>
  <c r="O51" i="2"/>
  <c r="O50" i="2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O4" i="2"/>
  <c r="O3" i="2"/>
  <c r="O2" i="2"/>
  <c r="S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  <c r="Q5" i="2"/>
  <c r="Q4" i="2"/>
  <c r="Q3" i="2"/>
  <c r="Q2" i="2"/>
  <c r="Q100" i="2" l="1"/>
</calcChain>
</file>

<file path=xl/sharedStrings.xml><?xml version="1.0" encoding="utf-8"?>
<sst xmlns="http://schemas.openxmlformats.org/spreadsheetml/2006/main" count="1393" uniqueCount="513">
  <si>
    <t>Picture</t>
  </si>
  <si>
    <t>StyleName</t>
  </si>
  <si>
    <t>OrderNumber</t>
  </si>
  <si>
    <t>Composition</t>
  </si>
  <si>
    <t>Description</t>
  </si>
  <si>
    <t>GSM</t>
  </si>
  <si>
    <t>Colour1</t>
  </si>
  <si>
    <t>Colour2</t>
  </si>
  <si>
    <t>Colour3</t>
  </si>
  <si>
    <t>Colour4</t>
  </si>
  <si>
    <t>Sizes</t>
  </si>
  <si>
    <t>Assortment</t>
  </si>
  <si>
    <t>Brand</t>
  </si>
  <si>
    <t>Category</t>
  </si>
  <si>
    <t/>
  </si>
  <si>
    <t>BRAVE SOUL</t>
  </si>
  <si>
    <t>UNDERWEAR</t>
  </si>
  <si>
    <t>160</t>
  </si>
  <si>
    <t>S M L XL</t>
  </si>
  <si>
    <t>1 2 2 1</t>
  </si>
  <si>
    <t>24 PACKS</t>
  </si>
  <si>
    <t>MBX-648DINO</t>
  </si>
  <si>
    <t>CG594146B</t>
  </si>
  <si>
    <t>95% COTTON 5% ELASTANE (KNITTED)</t>
  </si>
  <si>
    <t>MENS XMAS 3 PACK PRINTED BOXERS WITH
'MERRY CHRISTMAS' ELASTIC - SLIM FIT</t>
  </si>
  <si>
    <t>4 x 1XRED 1XGREEN 1XNAVY/WHITE PRINT</t>
  </si>
  <si>
    <t>MBX-648JOSEPH</t>
  </si>
  <si>
    <t>CG594147B</t>
  </si>
  <si>
    <t>MDG-533STRIPEGRY</t>
  </si>
  <si>
    <t>CG573780</t>
  </si>
  <si>
    <t>100%POLYESTER SHERPA 250GSM</t>
  </si>
  <si>
    <t>MENS STRIPPED LONG LENGTH DRESSING GOWN</t>
  </si>
  <si>
    <t>250</t>
  </si>
  <si>
    <t>1 x GREY STRIPE</t>
  </si>
  <si>
    <t>LOUNGEWEAR</t>
  </si>
  <si>
    <t>12 PCS</t>
  </si>
  <si>
    <t>MDG-533WAFF</t>
  </si>
  <si>
    <t>CG582316</t>
  </si>
  <si>
    <t>100%POLYESTER WAFFLE - BRUSHED (KNITTED)</t>
  </si>
  <si>
    <t>MENS WAFFLE LONG LENGTH DRESSING GOWN</t>
  </si>
  <si>
    <t>220</t>
  </si>
  <si>
    <t>2 x FOREST</t>
  </si>
  <si>
    <t>MJK-ALDEAN</t>
  </si>
  <si>
    <t>CG598553</t>
  </si>
  <si>
    <t>BODY ; 100% POLYESTER 50D - WOVEN     SLEEVES,HOOD AND YOKE = 20D 100% POLYAMIDE HIGH SHINE - WOVEN</t>
  </si>
  <si>
    <t>MENS BLACK PADDED HOODED LONGLINE JACKET
MIX FABRIC DETAIL;
CONCEALED ZIP THROUGH CF
X2 LOWER POCKETS</t>
  </si>
  <si>
    <t>1 x BLACK</t>
  </si>
  <si>
    <t>2 4 4 2</t>
  </si>
  <si>
    <t>JACKET</t>
  </si>
  <si>
    <t>4 8 8 4</t>
  </si>
  <si>
    <t>24 PCS</t>
  </si>
  <si>
    <t>MJK-AMARDA</t>
  </si>
  <si>
    <t>CG599575</t>
  </si>
  <si>
    <t>UPPER BODY;100% POLYESTER TASLAN - WOVEN  ;  SLEEVES + LOWER BODY 100% POLYESTER BORG KNITTED</t>
  </si>
  <si>
    <t>MENS MIX FABRIC FUNNEL NECK ZIP THROUGH
JACKET; UPPER BODY /POCKETS POLY TASLAN;
LOWER BODY AND SLEEVE POLYESTER BORG;
X2 LOWER PATCH POCKETS WITH POPPERS;</t>
  </si>
  <si>
    <t>1 x STONE</t>
  </si>
  <si>
    <t>STONE</t>
  </si>
  <si>
    <t>100% POLYESTER 50D WOVEN</t>
  </si>
  <si>
    <t>MJK-AUGUSCHECK</t>
  </si>
  <si>
    <t>CG599174</t>
  </si>
  <si>
    <t>OUTER 90% POLYESTER 10% WOOL ; WOVEN</t>
  </si>
  <si>
    <t>MENS FORMAL SINGLE BREASTED JACKET
X2 LOWER POCKETS
BUTTON THROUGH CF</t>
  </si>
  <si>
    <t>1 x BLACK CHECK</t>
  </si>
  <si>
    <t>MJK-AUGUSTINEBEI</t>
  </si>
  <si>
    <t>CG599527</t>
  </si>
  <si>
    <t>95%POLYESTER 4% VISCOSE 1% ELASTANE; WOVEN</t>
  </si>
  <si>
    <t>1 x BEIGE</t>
  </si>
  <si>
    <t>MJK-AUGUSTINECHK</t>
  </si>
  <si>
    <t>CG594126</t>
  </si>
  <si>
    <t>66% POLYESTER 16% WOOL 6% VISCOSE 5% POLYAMIDE 5% ACRYLIC 2% COTTON WOVEN</t>
  </si>
  <si>
    <t>1 x GREY CHECK</t>
  </si>
  <si>
    <t>MJK-AUGUSTUSBLOC</t>
  </si>
  <si>
    <t>CG599576</t>
  </si>
  <si>
    <t>UPPER: 100% POLYESTER WOVEN / LOWER BODY 48% POLYESTER, 17%ACRYLIC,14%VISCOSE,10%POLYAMIDE,6%COTTON,5%WOOL -  KNITTED</t>
  </si>
  <si>
    <t>MENS MIX FABRIC JACKET WITH BLACK SHERPA
COLLAR; UPPER BODY/SLEEVES POLYESTER;
LOWER BODY KNITTED CHECK; X2 UPPER CHEST
POCKETS; X2 LOWER WELT POCKETS</t>
  </si>
  <si>
    <t>1 x BLACK/ CREAM CHECK</t>
  </si>
  <si>
    <t>UPPER BODY / LOWER BODY</t>
  </si>
  <si>
    <t>MJK-AUGUSTUSPKB</t>
  </si>
  <si>
    <t>CG591444</t>
  </si>
  <si>
    <t>56%POLYESTER 20%VISCOSE 11%ACRYLIC 6%POLYAMIDE 4%WOOL 3%COTTON.  RED / BLACK CHECK WOVEN</t>
  </si>
  <si>
    <t>MENS BLACK AND RED CHECKED JACKET WITH
BLACK SHERPA COLLAR; BUTTON DOWN CF
X2 CHEST POCKETS WITH BUTTON FASTENING
X2 LOWER WELT POCKETS</t>
  </si>
  <si>
    <t>1 x BLACK/ RED CHECK</t>
  </si>
  <si>
    <t>MJK-BEAUMONT</t>
  </si>
  <si>
    <t>CG598195</t>
  </si>
  <si>
    <t>100% POLYESTER WOVEN</t>
  </si>
  <si>
    <t>MENS HOODED PARKA JACKET
FUR TRIM HOOD; X1 UPPER CHEST PKTS
X2 LOWER POCKETS; RIBBED CUFF DETAIL
BADGE TO LEFT SLEEVE</t>
  </si>
  <si>
    <t>MJK-BLACKBURNBLK</t>
  </si>
  <si>
    <t>CG580812</t>
  </si>
  <si>
    <t>20D NYLON BLACK 100% POLYMIDE WOVEN</t>
  </si>
  <si>
    <t>MENS PADDED GILET WITH HOOD.
CHEVRON QUILT DETAIL. LOWER WELT POCKETS
EXPOSED CENTRE FRONT ZIP
BINDING DETAIL TO HOOD</t>
  </si>
  <si>
    <t>MJK-BLACKBURNQ</t>
  </si>
  <si>
    <t>CG586099</t>
  </si>
  <si>
    <t>MENS PADDED GILET WITH HOOD.
ONION QUILT DETAIL. LOWER WELT POCKETS
EXPOSED CENTRE FRONT ZIP
BINDING DETAIL TO HOOD</t>
  </si>
  <si>
    <t>MJK-CHADDERTONST</t>
  </si>
  <si>
    <t>CG585643</t>
  </si>
  <si>
    <t>20D NYLON 100% POLYAMIDE WOVEN</t>
  </si>
  <si>
    <t>MENS CHEVRON QUILT PADDED GILET.
X2 LOWER WELT POCKETS.
EXPOSED CENTRE FRONT ZIP.</t>
  </si>
  <si>
    <t>MJK-CHARLESCORD</t>
  </si>
  <si>
    <t>CG563689</t>
  </si>
  <si>
    <t>74% POLYESTER 18% COTTON 8% VISCOSE</t>
  </si>
  <si>
    <t>MENS FORMAL SINGLE BREASTED CORD
LONG LENGTH COAT. X2 LOWER POCKETS</t>
  </si>
  <si>
    <t>MJK-CLINTONWHITE</t>
  </si>
  <si>
    <t>CG598451</t>
  </si>
  <si>
    <t>UPPER = 100% POLY 50D WOVEN / LOWER = 100% POLYESTER BORG ;KNITTED</t>
  </si>
  <si>
    <t>MENS BORG PUFFER WITH CONTRAST FABRIC
TO UPPER BODY AND HOOD.
X2 LOWER POCKETS WITH ZIP FASTENING</t>
  </si>
  <si>
    <t>1 x BLACK / OFF WHITE</t>
  </si>
  <si>
    <t>UPPER + HOOD / LOWER + SLEEVES</t>
  </si>
  <si>
    <t>MJK-COLTER</t>
  </si>
  <si>
    <t>CG599583</t>
  </si>
  <si>
    <t>100% POLYESTER 50D HIGH DENSITY WOVEN</t>
  </si>
  <si>
    <t>MENS PP PADDED RAGLAN HOODED JACKET.
X2 UPPER CHEST POCKETS AND X2 LOWER
POCKETS; CHEVRON QUILT DETAIL;</t>
  </si>
  <si>
    <t>1 x WHITE / BLACK</t>
  </si>
  <si>
    <t>BODY / HOOD + SLEEVES</t>
  </si>
  <si>
    <t>MJK-CONEYBLACK</t>
  </si>
  <si>
    <t>CG596698</t>
  </si>
  <si>
    <t>100% WASHED PU OUTER. WOVEN</t>
  </si>
  <si>
    <t>MENS WASHED PU BIKER STYLE, X2 LOWER
WELT POCKETS &amp; 1 CHEST ZIP POCKET.</t>
  </si>
  <si>
    <t>MJK-COURTS</t>
  </si>
  <si>
    <t>CG598542</t>
  </si>
  <si>
    <t>BODY ; 100% POLYAMIDE 20D SEMI SHINE WOVEN ; HOOD / SLVS / YOKE / PLACKET 100% 300D POLYESTER SOFT SHELL WOVEN</t>
  </si>
  <si>
    <t>MENS BLACK PADDED HOODED LONGLINE JACKET
MIX FABRIC DETAIL; SOFT SHELL/POLYAMIDE;
POCKET DETAIL TO LEFT SLEEVE AS WORN;
X2 LOWER POCKETS</t>
  </si>
  <si>
    <t>1 x TAUPE</t>
  </si>
  <si>
    <t>MJK-DAVISGILBR</t>
  </si>
  <si>
    <t>CG585097</t>
  </si>
  <si>
    <t>100% POLY 50D WOVEN</t>
  </si>
  <si>
    <t>MENS BROWN GILET WITH BLACK COLLAR &amp;
YOKE;
ZIP THROUGH CENTRE FRONT
X2 LOWER ZIP POCKETS</t>
  </si>
  <si>
    <t>1 x BLACK / BROWN</t>
  </si>
  <si>
    <t>UPPER / LOWER</t>
  </si>
  <si>
    <t>MJK-DAVISTONE</t>
  </si>
  <si>
    <t>CG598838</t>
  </si>
  <si>
    <t>MENS PADDED JACKET
ELASTICATED CUFFS; ZIP THROUGH CF
X2 LOWER WELT POCKETS WITH ZIP FASTENING</t>
  </si>
  <si>
    <t>MJK-DAVISWHITE</t>
  </si>
  <si>
    <t>CG588566</t>
  </si>
  <si>
    <t>1 x WHITE</t>
  </si>
  <si>
    <t>MJK-ELITEBLACK</t>
  </si>
  <si>
    <t>CG598555</t>
  </si>
  <si>
    <t>BODY;100% POLYESTER 50D - WOVEN/SLEEVES+HOOD = 92% POLYESTER 8% ELASTANE NEOPRENE SOFT SHELL WITH 100%POLY BACKING;WOVEN</t>
  </si>
  <si>
    <t>MENS BLACK PADDED HOODED LONGLINE JACKET
MIX FABRIC DETAIL;
PART CONCEALED ZIP @  CF. X2 CHEST
POCKETS , X2 LOWER PATCH POCKETS</t>
  </si>
  <si>
    <t>1 x GREY</t>
  </si>
  <si>
    <t>MJK-FILEYBURG</t>
  </si>
  <si>
    <t>CG586053</t>
  </si>
  <si>
    <t>100% POLYESTER BODY; 100% POLYURETHANE SLEEVES WITH A 100% VISCOSE BACKING (WOVEN)</t>
  </si>
  <si>
    <t>MENS VARSITY JACKET
FAUX WOOL BODY / PU SLEEVE
APLIQUE DETAIL TO CHEST &amp; SLEEVE
WHITE TIPPING @ RIB @ CUFF/COLLAR/HEM</t>
  </si>
  <si>
    <t>1 x BURGUNDY</t>
  </si>
  <si>
    <t>MJK-FIXTURE</t>
  </si>
  <si>
    <t>CG591388</t>
  </si>
  <si>
    <t>100% POLYESTER FAUX WOOL -  300GSM WOVEN</t>
  </si>
  <si>
    <t>MENS FAUX WOOL WESTERN STYLE JACKET.
X2 SELF FABRIC CHEST PATCH POCKETS WITH
STUD FASTENING; X2 LOWER CONCEALED
POCKETS</t>
  </si>
  <si>
    <t>1 x CAMEL</t>
  </si>
  <si>
    <t>MJK-GABEBLACK</t>
  </si>
  <si>
    <t>CG597730</t>
  </si>
  <si>
    <t>WOVEN:100% PU (POLYEUROTHANE) WOVEN</t>
  </si>
  <si>
    <t>MENS BUTTON THROUGH PU SHACKET JACKET
WITH COLLAR DETAIL; VINTAGE BLACK WASH;
X2 CHEST PATCH POCKETS WITH BUTTON
FASTENING;</t>
  </si>
  <si>
    <t>1 x DARK GREY</t>
  </si>
  <si>
    <t>MJK-GUSORANGE</t>
  </si>
  <si>
    <t>CG592656</t>
  </si>
  <si>
    <t>POLYESTER 78%, VISCOSE 10% , ACRYLIC 5%, POLYAMIDE 4%, WOOL 3% ; WOVEN</t>
  </si>
  <si>
    <t>MENS BRUSHED CHECKED JACKET WITH CREAM
SHERPA COLLAR
X2 CHEST POCKETS WITH BUTTON FASTENING
X2 LOWER WELT POCKETS</t>
  </si>
  <si>
    <t>1 x BLACK / CREAM/ ORANGE CHECK</t>
  </si>
  <si>
    <t>MJK-HARKERGREY</t>
  </si>
  <si>
    <t>CG602096</t>
  </si>
  <si>
    <t>MENS GREY PADDED HEAT SEALED JACKET
WITH FUNNEL NECK AND FIXED HOOD DETAIL;
X2 UPPER CHEST POCKETS AND X2 LOWER
POCKETS WITH ZIPS.</t>
  </si>
  <si>
    <t>MJK-HELMSHORE</t>
  </si>
  <si>
    <t>CG598420</t>
  </si>
  <si>
    <t>MENS GREY PADDED HOODED LONGLINE JACKET
X1 ZIP AT CG WITH PLACKET
X2 UPPER ZIP POCKETS
X2 LOWER WELT POCKETS</t>
  </si>
  <si>
    <t>1 x ICE GREY</t>
  </si>
  <si>
    <t>MJK-HIGHWAYBLK</t>
  </si>
  <si>
    <t>CG599603</t>
  </si>
  <si>
    <t>100% POLYESTER 50D - WOVEN</t>
  </si>
  <si>
    <t>MENS BLACK PADDED HOODED LONGLINE JACKET
ZIP THROUGH AT CENTRE FRONT;
X2 LOWER POCKETS
HEAT SEALED DETAIL QUILT PANEL</t>
  </si>
  <si>
    <t>MJK-HIGHWAYTAUPE</t>
  </si>
  <si>
    <t>CG602112</t>
  </si>
  <si>
    <t>MENS TAUPE PADDED HOODED LONGLINE JACKET
ZIP THROUGH AT CENTRE FRONT;
X2 LOWER POCKETS
HEAT SEALED DETAIL QUILT PANEL</t>
  </si>
  <si>
    <t>MJK-INFERNO</t>
  </si>
  <si>
    <t>CG600025</t>
  </si>
  <si>
    <t>100% 50D POLYESTER ; WOVEN</t>
  </si>
  <si>
    <t>MENS HEAT SEAL HOODED GILET;
X2 LOWER POCKETS; CF ZIP FASTENING ;
BLACK BINDING DETAIL TO HOOD, CF, HEM
AND POCKETS</t>
  </si>
  <si>
    <t>1 x DARK CHARCOAL</t>
  </si>
  <si>
    <t>MJK-INTENSEBLK</t>
  </si>
  <si>
    <t>CG599002</t>
  </si>
  <si>
    <t>BODY-100% POLYESTER SOFT TEDDY BORG - KNITTED ; SLEEVE AND HOOD - 100% POLYAMIDE WOVEN</t>
  </si>
  <si>
    <t>MENS PADDED FUNNEL NECK HOODED JACKET;
TEDDY BORG BODY; POLYAMIDE HOOD +
SLEEVES. ZIP THROUGH FASTENING;X1 CHEST
PKT. X2 LOWER WELT PKTS. RIB DETAIL</t>
  </si>
  <si>
    <t>1 x BLACK / GREY</t>
  </si>
  <si>
    <t>BODY / HOOD AND SLEEVES</t>
  </si>
  <si>
    <t>MJK-JARED</t>
  </si>
  <si>
    <t>CG598203</t>
  </si>
  <si>
    <t>100% NYLON 20D SEMI SHINE WOVEN</t>
  </si>
  <si>
    <t>MENS BLACK PADDED JACKET WITH FUNNEL
NECK &amp; REMOVABLE HOOD
POCKET DETAIL TO LEFT SLEEVE AS WORN
X2 LOWER ZIP POCKETS</t>
  </si>
  <si>
    <t>MJK-JAREDGREY</t>
  </si>
  <si>
    <t>CG598205</t>
  </si>
  <si>
    <t>MENS GREY PADDED JACKET WITH FUNNEL
NECK &amp; REMOVABLE HOOD
POCKET DETAIL TO LEFT SLEEVE AS WORN
X2 LOWER ZIP POCKETS</t>
  </si>
  <si>
    <t>MJK-JAREDLONG</t>
  </si>
  <si>
    <t>CG598207</t>
  </si>
  <si>
    <t>MENS BLACK PADDED HOODED LONGLINE JACKET
DTM BLACK HOOD LINING
POCKET DETAIL TO LEFT SLEEVE AS WORN;
X2 LOWER POCKETS</t>
  </si>
  <si>
    <t>MJK-JAREDLONGSTN</t>
  </si>
  <si>
    <t>CG598208</t>
  </si>
  <si>
    <t>MENS STONEPADDED HOODED LONGLINE JACKET
DTM STONE HOOD LINING
POCKET DETAIL TO LEFT SLEEVE AS WORN;
X2 LOWER POCKETS</t>
  </si>
  <si>
    <t>MJK-JAREDSTONE</t>
  </si>
  <si>
    <t>CG598204</t>
  </si>
  <si>
    <t>MENS STONE PADDED JACKET WITH FUNNEL
NECK &amp; REMOVABLE HOOD
POCKET DETAIL TO LEFT SLEEVE AS WORN
X2 LOWER ZIP POCKETS</t>
  </si>
  <si>
    <t>MJK-JAREDTAUPE</t>
  </si>
  <si>
    <t>CG602116</t>
  </si>
  <si>
    <t>MENS TAUPE PADDED JACKET WITH FUNNEL
NECK &amp; REMOVABLE HOOD
POCKET DETAIL TO LEFT SLEEVE AS WORN
X2 LOWER ZIP POCKETS</t>
  </si>
  <si>
    <t>MJK-KINESISBLACK</t>
  </si>
  <si>
    <t>CG597728</t>
  </si>
  <si>
    <t>MENS ZIP THROUGH PU BIKER JACKET.
VINTAGE BLACK WASH; DIAMOND QUILT PANEL
TO UPPER BODY + SHOULDER; X2 UPPER CHEST
POCKETS WITH ZIPS; X2 LOWER WELT POCKETS</t>
  </si>
  <si>
    <t>MJK-LINDEN</t>
  </si>
  <si>
    <t>CG598543</t>
  </si>
  <si>
    <t>UPPER BODY / HOOD + SLEEVES - 100% POLYAMIDE ; WOVEN       LOWER BODY - 100% POLYESTER 50D ; WOVEN</t>
  </si>
  <si>
    <t>MENS BLACK PADDED HOODED LONGLINE JACKET
MIX FABRIC DETAIL; POLYESTER / POLY
TASLAN . EXPOSED ZIP @ CF. X2 UPPER AND
X2 LOWER POCKETS</t>
  </si>
  <si>
    <t>MJK-MARVELLONG</t>
  </si>
  <si>
    <t>CG598212</t>
  </si>
  <si>
    <t>40D 100% POLYAMIDE WOVEN</t>
  </si>
  <si>
    <t>MENS PADDED HOODED LONGLINE JACKET
CONCEALED ZIP THROUGH @ CF,ELASTICATED
CUFFS; X2 LOWER FLAP POCKETS;
LOWER CONCEALED SIDE ZIPS..</t>
  </si>
  <si>
    <t>MJK-MATCH</t>
  </si>
  <si>
    <t>CG598214</t>
  </si>
  <si>
    <t>100% POLYAMIDE 40D WOVEN</t>
  </si>
  <si>
    <t>MENS PADDED HOODED LONGLINE JACKET; X2
UPPER CHEST POCKETS; X2 LOWER POCKETS;
CONCEALED ZIP AT CENTRE FRONT;
ELASTICATED CUFFS</t>
  </si>
  <si>
    <t>MJK-MOSSBLACK</t>
  </si>
  <si>
    <t>CG598220</t>
  </si>
  <si>
    <t>MENS BLACK PADDED HOODED LONGLINE JACKET
X1 ZIP AT CF WITH PLACKET
X1 UPPER CHEST  ZIP POCKET
X2 LOWER FLAP POCKETS</t>
  </si>
  <si>
    <t>MJK-MOSSDARKGREY</t>
  </si>
  <si>
    <t>CG598221</t>
  </si>
  <si>
    <t>MJK-NIKSTONE</t>
  </si>
  <si>
    <t>CG607293</t>
  </si>
  <si>
    <t>100% POLYESTER MICROFIBRE WITH PVC COATING/  WOVEN</t>
  </si>
  <si>
    <t>MENS UNPADDED ZIP THROUGH HOODED MAC.
X2 LOWER WELT POCKETS</t>
  </si>
  <si>
    <t>MJK-OLSEN</t>
  </si>
  <si>
    <t>CG591470</t>
  </si>
  <si>
    <t>MAIN BODY/HOOD :NEOPRENE 93% POLYESTER, 7% ELASTANE - KNITTED            SLEEVES/SIDE PANELS: 100% POLYESTER 50D - WOVEN</t>
  </si>
  <si>
    <t>MENS SOFT SHELL PUFFA SLEEVE HOODED
JACKET. PUFFA SIDE PANELS AND SLEEVES.
ZIP TO CF AND CHEST POCKETS. LOWER PATCH
POCKETS. RIB HEM</t>
  </si>
  <si>
    <t>1 x TAN</t>
  </si>
  <si>
    <t>MJK-RISESTONE</t>
  </si>
  <si>
    <t>CG602618</t>
  </si>
  <si>
    <t>UPPER- 100% POLYESTER BORG (KNITTED)
LOWER- 100% POLYESTER 50D (WOVEN)</t>
  </si>
  <si>
    <t>MENS FUNNEL NECK BORG
BLOCK PADDED GILET.
X2 LOWER WELT POCKETS.
EXPOSED CENTRE FRONT ZIP.</t>
  </si>
  <si>
    <t>PADDED GILET STONE</t>
  </si>
  <si>
    <t>MJK-RUNETAN</t>
  </si>
  <si>
    <t>CG598842</t>
  </si>
  <si>
    <t>TAN COLOR : 94% POLYESTER 5% VISCOSE 1% ELASTANE ; WOVEN</t>
  </si>
  <si>
    <t>MENS DOUBLE BREASTED JACKET;
X2 LOWER POCKETS
BUTTON THROUGH CF</t>
  </si>
  <si>
    <t>MJK-SPECTATE</t>
  </si>
  <si>
    <t>CG591480</t>
  </si>
  <si>
    <t>MENS PADDED HOODED LONGLINE JACKET.
NAVY CONTRAST PANEL TO CHEST SLEEVE &amp;
BACK. 2X LOWER ZIP POCKETS. ZIP OFF
HOOD DETAIL.</t>
  </si>
  <si>
    <t>1 x STONE /NAVY</t>
  </si>
  <si>
    <t>MJK-SPEED2</t>
  </si>
  <si>
    <t>CG600042</t>
  </si>
  <si>
    <t>UPPER SHELL IS 228T 100% NYLON TASLON; HOOD AND LOWER SHELL 100% NYLON RIPSTOP.- WOVEN</t>
  </si>
  <si>
    <t>MENS OVERSIZED PADDED JACKET WITH HOOD
HOOD ELASTICATED CUFFS; ZIP THROUGH CF
X2 LOWER WELT POCKETS WITH ZIP FASTENING</t>
  </si>
  <si>
    <t>MJK-STEFFAN</t>
  </si>
  <si>
    <t>CG599147</t>
  </si>
  <si>
    <t>OUTER: 85% POLYESTER 15% WOOL ; WOVEN</t>
  </si>
  <si>
    <t>MENS BORG COLLAR CHECKED WOOL MIX
JACKET. ZIP THROUGH FASTEING WITH X2
LOWER POCKETS</t>
  </si>
  <si>
    <t>1 x BLACK CHECK / BLACK BORG COLLAR</t>
  </si>
  <si>
    <t>BODY / COLLAR</t>
  </si>
  <si>
    <t>MJK-TOMIE</t>
  </si>
  <si>
    <t>CG598216</t>
  </si>
  <si>
    <t>100% POLYESTER BORG FLEECE UPPER / 100% POLYAMIDE 40D LOWER:  WOVEN</t>
  </si>
  <si>
    <t>MENS HOODED PADDED JACKET;
ZIP THROUGH CF; X2 LOWER POCKETS
WITH ZIP FASTENING  ** BLACK BORG FLEECE
DETAIL TO UPPER PANEL /SLEEVES**</t>
  </si>
  <si>
    <t>MJK-UNDERARM</t>
  </si>
  <si>
    <t>CG598219</t>
  </si>
  <si>
    <t>MAIN BODY: 20D NYLON SHINE - WOVEN                         SIDE/SLEEVE/BACK PANELS: 100D ELASTIC - KNITTED</t>
  </si>
  <si>
    <t>MENS 20D NYLON HOODED PADDED JACKET.
CHEVRON QUILT. SOFT SHELL PANEL DETAILS.
ZIP TO CF. CHEST &amp; LOWER IN SEAM PKTS.
ELASTICATED BUNGEE TOGGLE TO HOOD.</t>
  </si>
  <si>
    <t>MJK-UNDERGROUNDB</t>
  </si>
  <si>
    <t>CG599005</t>
  </si>
  <si>
    <t>MAIN BODY: 20D 100 % POLYAMIDE MATTE FINISH  - WOVEN  / SIDE/SLEEVE/BACK PANELS: 92% poly / 8% elastane- KNITTED</t>
  </si>
  <si>
    <t>MENS LONG LENGTH POLYAMIDE HOODED PADDED
JKT CHEVRON QUILT. SOFT SHELL PANEL
DETAILS;ZIP TO CF. CHEST &amp; LOWER
PKTS; ELASTICATED BUNGEE TOGGLE TO HOOD.</t>
  </si>
  <si>
    <t>** STYLE WAS MJK-UNDERARMLONG **</t>
  </si>
  <si>
    <t>MJK-WHITESIDE</t>
  </si>
  <si>
    <t>CG602536</t>
  </si>
  <si>
    <t>OUTER / INNER  : 95% POLYESTER ,5% VISCOSE / 390 GSM;WOVEN</t>
  </si>
  <si>
    <t>MENS HOODED DOUBLE LAYER OVERCOAT; 
CONCEALED ZIP FASTENING AT CENTRE 
FRONT;JACKET INSERT DETAIL ALSO HAS  
A ZIP FASTENING; X2 LOWER POCKETS</t>
  </si>
  <si>
    <t>SOCKS</t>
  </si>
  <si>
    <t>65% COTTON 33%POLYESTER 2% ELASTANE (KNITTED)</t>
  </si>
  <si>
    <t>22</t>
  </si>
  <si>
    <t>ONE SIZE</t>
  </si>
  <si>
    <t>MSX-511NICE</t>
  </si>
  <si>
    <t>CG594144</t>
  </si>
  <si>
    <t>MENS XMAS 3 PK SOCKS
WITH ALL OVER PRINT</t>
  </si>
  <si>
    <t>1 x CHARCOAL MARL/RED/NAVY/GREEN-SNOWFLAKE</t>
  </si>
  <si>
    <t>25</t>
  </si>
  <si>
    <t>25 PACKS</t>
  </si>
  <si>
    <t>SWEATSHIRT</t>
  </si>
  <si>
    <t>MSS-516ROCHESTER</t>
  </si>
  <si>
    <t>CG591234</t>
  </si>
  <si>
    <t>89% POLYESTER 5% COTTON 4% VISCOSE 1% POLYAMIDE 1% ACRYLIC LOOP BACK FLEECE 260GSM-KNITTED</t>
  </si>
  <si>
    <t>MENS OVER HEAD CREW NECK SWEATSHIRT
CONTRAST WOVEN BACK NECK TAPE-SELF
FABRIC DYOKE-X LHS AS WORN CHEST PRINT
&amp;APPLIQUE DETAIL-SEE PAGE2 DESCRIPTION</t>
  </si>
  <si>
    <t>260</t>
  </si>
  <si>
    <t>1 x DARK NAVY</t>
  </si>
  <si>
    <t>1 x LIGHT GREY MARL</t>
  </si>
  <si>
    <t>BODY</t>
  </si>
  <si>
    <t>COLOUR</t>
  </si>
  <si>
    <t>SHIRT</t>
  </si>
  <si>
    <t>280</t>
  </si>
  <si>
    <t>COLOURS</t>
  </si>
  <si>
    <t>S M L XL XXL</t>
  </si>
  <si>
    <t>1 2 2 2  1</t>
  </si>
  <si>
    <t>32 PCS</t>
  </si>
  <si>
    <t>300</t>
  </si>
  <si>
    <t>MSH-581LINTON</t>
  </si>
  <si>
    <t>CG591610</t>
  </si>
  <si>
    <t>98% POLYESTER 2% ELASTANE SQUARE JACQUARD-KNITTED</t>
  </si>
  <si>
    <t>MENS LONG SLEEVED SHIRT WITH PATCH
POCKETS TO CHEST. BRANDED PEARL EFFECT
BUTTONS. 100% POLYESTER SQUARE JACQUARD
200GSM</t>
  </si>
  <si>
    <t>200</t>
  </si>
  <si>
    <t>1 x GREY MARL</t>
  </si>
  <si>
    <t>1 x NAVY</t>
  </si>
  <si>
    <t>1 x PUTTY</t>
  </si>
  <si>
    <t>100% POLYESTER TEDDY FLEECE 330GSM - KNITTED</t>
  </si>
  <si>
    <t>3 6 6 6  3</t>
  </si>
  <si>
    <t>2 4 4 4  2</t>
  </si>
  <si>
    <t>MSH-675DENHAMB</t>
  </si>
  <si>
    <t>CG598194</t>
  </si>
  <si>
    <t>MENS BORG LONG SLEEVED SHIRT WITH CHEST
POCKETS AND WOVEN LABEL TO HEM. BLACK
SNAP BUTTONS TO CF PLACKET.</t>
  </si>
  <si>
    <t>16 PCS</t>
  </si>
  <si>
    <t>MSH-230CLAUDIANB</t>
  </si>
  <si>
    <t>CG599367</t>
  </si>
  <si>
    <t>100% COTTON WOVEN 40 X 21/2 110 X 45  OXFORD STAND UP COLLAR</t>
  </si>
  <si>
    <t>MENS LONG SLEEVE SHIRT WITH LHS CHEST
SMALL GOLD BIRD EMBROIDERY.
TO BE PACKED AS A STAND UP PACK.</t>
  </si>
  <si>
    <t>1 x LIGHT BLUE OXFORD</t>
  </si>
  <si>
    <t>1 x OPTIC WHITE OXFORD</t>
  </si>
  <si>
    <t>MSH-230POMPEIIG</t>
  </si>
  <si>
    <t>CG599359</t>
  </si>
  <si>
    <t>MENS LONG SLEEVE SHIRT WITH LHS AS WORN
POCKET WITH SMALL CHEST EMBROIDERY.
TO BE PACKED AS A STAND UP PACK.</t>
  </si>
  <si>
    <t>MSS-516PERSEUSB</t>
  </si>
  <si>
    <t>CG609868</t>
  </si>
  <si>
    <t>100% POLYESTER BRUSHED BACK FLEECE KNITTED</t>
  </si>
  <si>
    <t>MENS CREW NECK SWEATSHIRT
WITH 2X1 RIB TO NECK,
HEM AND CUFFS. JACQUARD NECK TAPE</t>
  </si>
  <si>
    <t>1 x NAVY/LIGHT GREY MARL</t>
  </si>
  <si>
    <t>COLOR</t>
  </si>
  <si>
    <t>MSS-516PERSEUSD</t>
  </si>
  <si>
    <t>CG609869</t>
  </si>
  <si>
    <t>1 x DK CHARCOAL MARL/JET BLACK</t>
  </si>
  <si>
    <t>MSS-516PERSEUS</t>
  </si>
  <si>
    <t>CG609867</t>
  </si>
  <si>
    <t>1 x JET BLACK/DK CHARCOAL MARL</t>
  </si>
  <si>
    <t>MSS-69JONES7</t>
  </si>
  <si>
    <t>CG571175</t>
  </si>
  <si>
    <t>250-260GSM 80% COTTON 20% POLYESTER BRUSHED BACK FLEECE</t>
  </si>
  <si>
    <t>MENS CREW NECK SWEATSHIRT 1X1 RIB CUFF
AND HEM. CONTRAST INNER D-YOKE
BACK NECK TAPE
HS CODE 6110209100</t>
  </si>
  <si>
    <t>1 x CREAM/ MID KHAKI</t>
  </si>
  <si>
    <t>BODY/ D-YOKE</t>
  </si>
  <si>
    <t>MSS-516PERSEUSG</t>
  </si>
  <si>
    <t>CG605883</t>
  </si>
  <si>
    <t>1 x FOREST GREEN/DK CHARCOAL MARL</t>
  </si>
  <si>
    <t>MSS-516PERSEUSE</t>
  </si>
  <si>
    <t>CG605881</t>
  </si>
  <si>
    <t>1 x LIGHT STONE/MINERAL GREEN</t>
  </si>
  <si>
    <t>MSS-516PERSEUSF</t>
  </si>
  <si>
    <t>CG605882</t>
  </si>
  <si>
    <t>1 x MINERAL GREEN/LIGHT STONE</t>
  </si>
  <si>
    <t>MSS-516PERSEUSC</t>
  </si>
  <si>
    <t>CG605879</t>
  </si>
  <si>
    <t>1 x LIGHT GREY MARL/NAVY</t>
  </si>
  <si>
    <t>MFW-CHARLESG</t>
  </si>
  <si>
    <t>CG570947</t>
  </si>
  <si>
    <t>FAUX SUEDE UPPER</t>
  </si>
  <si>
    <t>MENS GREY FAUX SUEDE LOAFER WITH WOVEN
DETAIL
TASSEL TO FRONT
BLACK SOLE</t>
  </si>
  <si>
    <t>6 7 8 9 10 11 12</t>
  </si>
  <si>
    <t>1 2 3 4 3  2  1</t>
  </si>
  <si>
    <t>FOOTWEAR</t>
  </si>
  <si>
    <t>MFW-DOLLARBLK</t>
  </si>
  <si>
    <t>CG603524</t>
  </si>
  <si>
    <t>100% PU UPPER AND OUTSOLE</t>
  </si>
  <si>
    <t>MENS BLACK CHUNKY SOLE TRAINER BOOT;
SOLID BLK UPPER CHUNKY PU OUTSOLE;
BLACK PERFORATED HOLE PU ON SIDE; 
BLK LACES; VENTILATION HOLES@TOE PANEL</t>
  </si>
  <si>
    <t>BLACK</t>
  </si>
  <si>
    <t>MFW-LINK</t>
  </si>
  <si>
    <t>CG586483</t>
  </si>
  <si>
    <t>PU UPPER 100%, RUBBER OUTSOLE</t>
  </si>
  <si>
    <t>MENS BLACK PU LOAFER
WITH SILVER CHAIN DETAIL TO UPPER
BLACK SOLE</t>
  </si>
  <si>
    <t>MFW-NEOV2BLK</t>
  </si>
  <si>
    <t>CG601315</t>
  </si>
  <si>
    <t>UPPER - 100% KNIT POLYESTER  OUTSOLE - 100% PVC</t>
  </si>
  <si>
    <t>MENS BLACK KNIT TRAINER
BLACK KNITTED UPPER; RUBBER EYELET
PANELS; SILVER REFLECTIVE STRIPE;
BLACK LACES; BLACK SOLE</t>
  </si>
  <si>
    <t>MFW-SALOU</t>
  </si>
  <si>
    <t>CG603526</t>
  </si>
  <si>
    <t>WHITE CHUNKY SOLE TRAINER BOOT;
SOLID WHT UPPER CHUNKY PU OUTSOLE;
WHITE QUILTED SIDE PANEL; CONTRAST HEEL
WHT LACES; VENTILATION HOLES @TOE PANEL</t>
  </si>
  <si>
    <t>WHITE</t>
  </si>
  <si>
    <t>MFW-SHAWBLK</t>
  </si>
  <si>
    <t>CG601317</t>
  </si>
  <si>
    <t>100% POLYESTER</t>
  </si>
  <si>
    <t>MENS BLACK KNIT SLIP ON TRAINER
BLACK KNITTED UPPER; TAPE LOOP TO HEEL;
BLACK SOLE;</t>
  </si>
  <si>
    <t>MJN-AVENUE</t>
  </si>
  <si>
    <t>CG597742</t>
  </si>
  <si>
    <t>100% COTTON- WOVEN</t>
  </si>
  <si>
    <t>MENS FLARED RIPPED DENIM JEAN
RIPS @ KNEE WITH EXPOSED THREADS
LET DOWN UNFINISHED HEM</t>
  </si>
  <si>
    <t>1 x BLUE WASH LONG LENGTH    - 12221</t>
  </si>
  <si>
    <t>1 x BLUE WASH REGULAR LENGTH - 14641</t>
  </si>
  <si>
    <t>28 30 32 34 36</t>
  </si>
  <si>
    <t>See Below</t>
  </si>
  <si>
    <t>JEANS</t>
  </si>
  <si>
    <t>MJN-LUCALB</t>
  </si>
  <si>
    <t>CG604528</t>
  </si>
  <si>
    <t>69% COTTON/ 29% POLYESTER/ 2% ELASTANE- WOVEN</t>
  </si>
  <si>
    <t>MENS CUFFED CARPENTER DENIM JEAN
ELASTICATED WAIST &amp; CUFFED HEM
CARPENTER POCKETS</t>
  </si>
  <si>
    <t>0</t>
  </si>
  <si>
    <t>1 x LIGHT BLUE LONG LENGTH    - 1 2 2 2 1</t>
  </si>
  <si>
    <t>1 x LIGHT BLUE REGULAR LENGTH - 1 4 6 4 1</t>
  </si>
  <si>
    <t>LIGHT BLUE DENIM</t>
  </si>
  <si>
    <t>SEE BELOW</t>
  </si>
  <si>
    <t>MJN-MADDOX</t>
  </si>
  <si>
    <t>CG564491</t>
  </si>
  <si>
    <t>98% COTTON/2 % ELASTANE. WASH AS SAMPLE.</t>
  </si>
  <si>
    <t>MENS BLUE DENIM SKINNY FIT JEAN
RIPPED KNEES. REG HEM. BUTTON FLY</t>
  </si>
  <si>
    <t>1 x LONG LENGTH - 12221</t>
  </si>
  <si>
    <t>1 x REG LENGTH  - 14641</t>
  </si>
  <si>
    <t>BLUE WASH</t>
  </si>
  <si>
    <t>MTR-PADSTOWTAUPE</t>
  </si>
  <si>
    <t>CG605066</t>
  </si>
  <si>
    <t>68% POLYESTER, 32% ELASTOMULTIESTER SEERSUCKER - WOVEN</t>
  </si>
  <si>
    <t>MENS SEERSUCKER PANT
BUTTON WAIST, ELASTICATED BACK.
X2 BACK POCKETS, X2 SIDE ENTRY POCKETS</t>
  </si>
  <si>
    <t>XS S M L XL</t>
  </si>
  <si>
    <t>4  4 8 6 4</t>
  </si>
  <si>
    <t>TROUSERS</t>
  </si>
  <si>
    <t>26 PCS</t>
  </si>
  <si>
    <t>MTR-SEBASTIANTAU</t>
  </si>
  <si>
    <t>CG605061</t>
  </si>
  <si>
    <t>MENS SEERSUCKER PANT
ELASTICATED WAIST. X1 BACK POCKET
X2 SIDE ENTRY POCKETS</t>
  </si>
  <si>
    <t>GBP RRP</t>
  </si>
  <si>
    <t>LONG SLEEVE TOP</t>
  </si>
  <si>
    <t>MLT-581ELFORD</t>
  </si>
  <si>
    <t>CG591510</t>
  </si>
  <si>
    <t>BODY-98% POLYESTER 2% ELASTANE SQUARE JACQUARD 200GSM-KNITTED                   POCKET-100% POLYESTER TASLAN 210T-WOVEN</t>
  </si>
  <si>
    <t>MENS LONG SLEEVED TSHIRT
TASLAN CHEST POCKET WITH ZIP OPENING
WOVEN LABEL TO CHEST POCKET
100% POLYESTER SQUARE JACQUARD 200GSM</t>
  </si>
  <si>
    <t>MSH-273ARMIJO</t>
  </si>
  <si>
    <t>CG585081B</t>
  </si>
  <si>
    <t>100% COTTON 20 X 13/42 X 38 HEAVILY BRUSHED PRINTED STAND UP PACK WOVEN</t>
  </si>
  <si>
    <t>MENS LONG SLEEVE PRINTED HEAVILY
BRUSHED SHIRT LHS AS WORN CHEST POCKET
BUTTON THROUGH. SELF FABRIC D-YOKE,INNER
COLLAR STAND AND INNER CUFF.SELF FABRIC</t>
  </si>
  <si>
    <t>1 x BLUE COMBO</t>
  </si>
  <si>
    <t>1 x MUSTARD COMBO</t>
  </si>
  <si>
    <t>MSS-249INGLETON</t>
  </si>
  <si>
    <t>CG601984</t>
  </si>
  <si>
    <t>100% POLYESTER MICRO FLEECE - KNITTED</t>
  </si>
  <si>
    <t>A MENS FULL ZIP THROUGH WITH HIGER NECK
LINE HOOD. ELASTICATED BINDING HEM,
CUFFS AND HOOD EDGE.
( DETAILS IN PAGE 2 )</t>
  </si>
  <si>
    <t>1 x ECRU &amp; BLACK / JET BLACK</t>
  </si>
  <si>
    <t>1 x NAVY &amp; BLACK / JET BLACK</t>
  </si>
  <si>
    <t>UPPER BODY &amp; SLEEVES / LOWER BODY</t>
  </si>
  <si>
    <t>MSS-273COLUMBIA</t>
  </si>
  <si>
    <t>CG592617</t>
  </si>
  <si>
    <t>TOP HALF: 57%COTTON 43%POLYESTER LOOP BACK-KNITTED        SHIRT:82% COTTON 12% LYOCELL 6% VIS  20X13/42X38 HEAVILY BRUSH</t>
  </si>
  <si>
    <t>MENS SHIRT WITH HOODIE SWEAT TOP HALF
BUTTON BLACKET,SIDE ENTRY POCKETS &amp;
PRINTED CHECK.</t>
  </si>
  <si>
    <t>1 x RED/BLACK</t>
  </si>
  <si>
    <t>MSS-273COLUMBIAB</t>
  </si>
  <si>
    <t>CG592618</t>
  </si>
  <si>
    <t>COTTON 82.40% / LYOCELL 12.20% / VISCOSE 5.40%</t>
  </si>
  <si>
    <t>1 x WHITE/BLACK</t>
  </si>
  <si>
    <t>MSS-438YORITOMO</t>
  </si>
  <si>
    <t>CG585226</t>
  </si>
  <si>
    <t>100%POLYESTER BORG 320GSM-KNITTED</t>
  </si>
  <si>
    <t>A MENS FULL ZIP THROUGH FUNNEL COLLAR NK
WITH CUT&amp;SEW PRINTED CHECK DETAIL TO THE
SLEEVES AND INNER YOKE-SLEEVES&amp;BODY
ARE TO BE QUILTED NYLON LINED-SEE P2 DES</t>
  </si>
  <si>
    <t>320</t>
  </si>
  <si>
    <t>1 x JET BLACK BORG/RED CHECK</t>
  </si>
  <si>
    <t>BODY / CHECK</t>
  </si>
  <si>
    <t>MSS-516BAXTOR</t>
  </si>
  <si>
    <t>CG590049</t>
  </si>
  <si>
    <t>100% POLYESTER BRUSHED BACK FLEECE 260GSM - KNITTED</t>
  </si>
  <si>
    <t>MENS OVERSIZED FIT WITH CONTRAST COLOUR
CROSS OVER HOOD.SATEEN EMBROIDERY
APPLIQUE TO CHEST AND KANGAROO PATCH
POCKET TO WAIST</t>
  </si>
  <si>
    <t>1 x NAVY/OPTIC WHITE</t>
  </si>
  <si>
    <t>MSS-516MARATHON</t>
  </si>
  <si>
    <t>CG586866</t>
  </si>
  <si>
    <t>100% POLYESTER BRUSHED BACK FLEECE - KNITTED / 100% POLYAMIDE TASLON CHEST, BACK PANEL &amp; HALF SLEEVE PANEL - WOVEN</t>
  </si>
  <si>
    <t>A MENS RAGLAN SLEEVE HIGHER NECK
3X PIECE HOOD FULL ZIP THROUGH WITH
CONTRAST CHEST BACK PANEL
FULL DESCRIPTION PAGE 2</t>
  </si>
  <si>
    <t>1 x LT GREY MARL / JET BLACK</t>
  </si>
  <si>
    <t>BODY / PANELS</t>
  </si>
  <si>
    <t>MSS-516THORA</t>
  </si>
  <si>
    <t>CG595469</t>
  </si>
  <si>
    <t>100% POLYESTER BRUSHED BACK FLEECE 280GSM-KNITTED</t>
  </si>
  <si>
    <t>MENS RAGLAN CREW NECK SWEATSHIRT WITH
CONTRAST COLOUR CUT/SEW PANELS TO CHEST
AND SLEEVES.
100% POLYESTER BRUSHED BACK FLEECE</t>
  </si>
  <si>
    <t>1 x HUNTER GREEN/NAVY/WHITE</t>
  </si>
  <si>
    <t>MSS-586KALK</t>
  </si>
  <si>
    <t>CG597643</t>
  </si>
  <si>
    <t>86% POLYESTER, 12% VISCOSE 2% ELASTANE - KNITTED</t>
  </si>
  <si>
    <t>MENS CREW NECK SWEAT. SELF FABRIC INNER
DYOKE 1CM DEPTH HERRINGBONE BACK NECK
TAPE - JACQUARD PATTERN TO THE FRONT,
BACK BODY &amp; SLEEVES. (CONTINUE IN P.2)</t>
  </si>
  <si>
    <t>1 x CREAM</t>
  </si>
  <si>
    <t>1 x JET BLACK</t>
  </si>
  <si>
    <t>MSS-614SANDBROOK</t>
  </si>
  <si>
    <t>CG582550</t>
  </si>
  <si>
    <t>84% POLYESTER 10% COTTON 3% ACRYLIC 2% VISCOSE 1% POLYAMIDE BRUSHED BACK FLEECE</t>
  </si>
  <si>
    <t>MENS OVER HEAD 3X PIECE HOODY
SELF FABRIC INNER HOOD LINING &amp; DYOKE
1X1 2X PLY RIB HEM AND CUFFS
KANGAROO POCKET-SEE P2 FULL DESCRIPTION</t>
  </si>
  <si>
    <t>1 x LT GREY MARL/RED/WHITE</t>
  </si>
  <si>
    <t>1 x NAVY/ORANGE/WHITE</t>
  </si>
  <si>
    <t>BODY/PRINT1/PRINT2</t>
  </si>
  <si>
    <t>MSS-675CHAPPELL</t>
  </si>
  <si>
    <t>CG597853</t>
  </si>
  <si>
    <t>MENS OVERHEAD SWEATSHIRT WITH DTM
DRAWCORD TAPE TO HOOD, KANGAROO PATCH
POCKET TO WAIST POCKET. 1X1 DTM RIB TO
HEM AND CUFFS.</t>
  </si>
  <si>
    <t>330</t>
  </si>
  <si>
    <t>MSS-675FLIGHT</t>
  </si>
  <si>
    <t>CG602217</t>
  </si>
  <si>
    <t>100% POLYESTER JACQUARD FABRIC 250GSM   - KNITTED</t>
  </si>
  <si>
    <t>MENS QUARTER ZIP FUNNEL NECK SWEAT.
1X1 DTM RIB TO HEM AND CUFFS.
RUBBER BADGE TO LEFT CHEST.
ALL OVER JACQUARD TEXTURE.</t>
  </si>
  <si>
    <t>MSS-675LOWEN</t>
  </si>
  <si>
    <t>CG605634</t>
  </si>
  <si>
    <t>100% POLYESTER FABRIC 280 GSM   - KNITTED</t>
  </si>
  <si>
    <t>MENS QUARTER ZIP FUNNEL NECK SWEATSHIRT.
RAISED RUBBER BADGE TO LEFT HEM.
CONCEALED ZIP.
ALL OVER JACQUARD FABRIC.</t>
  </si>
  <si>
    <t>1 x LIGHT SAND</t>
  </si>
  <si>
    <t>1 x WASHED SAGE</t>
  </si>
  <si>
    <t>MSS-675SPARTAN</t>
  </si>
  <si>
    <t>CG597964</t>
  </si>
  <si>
    <t>100% POLYESTER MICRO FLEECE - KNITTED                                 100% POLYAMIDE WOVEN PANEL</t>
  </si>
  <si>
    <t>MENS LONG SLEEVED OVERHEAD SWEAT.
X1 2X PLY RIBBED CREW NECK, HEM AND
CUFFS. HERRINGBONE BACK NECK TAPE.
( FULL DESCIPTION ON PAGE 2 )</t>
  </si>
  <si>
    <t>1 x JET BLACK / JET BLACK</t>
  </si>
  <si>
    <t>1 x KHAKI / JET BLACK</t>
  </si>
  <si>
    <t>BODY / CONTRAST FABRIC</t>
  </si>
  <si>
    <t>MSS-687OTTMARD</t>
  </si>
  <si>
    <t>CG608330</t>
  </si>
  <si>
    <t>50% Polyester 50% Cotton Brushed Back Fleece - KNITTED</t>
  </si>
  <si>
    <t>MENS HIGH FUNNEL NECK QUARTER ZIP
SWEATSHIRT. 2X1 DTM RIB TO NECK.
OPEN HEM AND CUFFS.
MATTE SILVER ZIP TO CF NECK.</t>
  </si>
  <si>
    <t>1 x MINT GREEN</t>
  </si>
  <si>
    <t>Your Unit Price</t>
  </si>
  <si>
    <t>Your Line Price</t>
  </si>
  <si>
    <t>Available
Cartons</t>
  </si>
  <si>
    <t>Available
Pieces</t>
  </si>
  <si>
    <t>Qty Per
Carton</t>
  </si>
  <si>
    <t xml:space="preserve">Line RRP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</si>
</sst>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7" x14ac:knownFonts="1">
    <font>
      <sz val="11"/>
      <color rgb="FF000000"/>
      <name val="Calibri"/>
      <family val="2"/>
    </font>
    <font>
      <sz val="8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6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/>
    <xf numFmtId="44" fontId="4" fillId="0" borderId="0" applyFont="0" applyFill="0" applyBorder="0" applyAlignment="0" applyProtection="0"/>
  </cellStyleXfs>
  <cellXfs count="38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2" borderId="1" xfId="0" quotePrefix="1" applyFont="1" applyFill="1" applyBorder="1" applyAlignment="1">
      <alignment horizontal="center" vertical="center"/>
    </xf>
    <xf numFmtId="0" fontId="0" fillId="2" borderId="1" xfId="0" quotePrefix="1" applyFill="1" applyBorder="1" applyAlignment="1">
      <alignment horizontal="center" vertical="center"/>
    </xf>
    <xf numFmtId="0" fontId="0" fillId="2" borderId="1" xfId="0" quotePrefix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0" fillId="3" borderId="1" xfId="0" quotePrefix="1" applyFill="1" applyBorder="1" applyAlignment="1">
      <alignment horizontal="center" vertical="center"/>
    </xf>
    <xf numFmtId="0" fontId="0" fillId="3" borderId="1" xfId="0" applyFill="1" applyBorder="1"/>
    <xf numFmtId="44" fontId="2" fillId="2" borderId="1" xfId="1" applyFont="1" applyFill="1" applyBorder="1" applyAlignment="1">
      <alignment horizontal="center" vertical="center"/>
    </xf>
    <xf numFmtId="44" fontId="2" fillId="3" borderId="1" xfId="1" applyFont="1" applyFill="1" applyBorder="1" applyAlignment="1">
      <alignment horizontal="center" vertical="center"/>
    </xf>
    <xf numFmtId="44" fontId="0" fillId="2" borderId="1" xfId="1" applyFont="1" applyFill="1" applyBorder="1" applyAlignment="1">
      <alignment horizontal="center" vertical="center"/>
    </xf>
    <xf numFmtId="44" fontId="0" fillId="2" borderId="1" xfId="1" applyFont="1" applyFill="1" applyBorder="1"/>
    <xf numFmtId="44" fontId="0" fillId="3" borderId="1" xfId="1" applyFont="1" applyFill="1" applyBorder="1"/>
    <xf numFmtId="0" fontId="5" fillId="3" borderId="1" xfId="0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/>
    <xf numFmtId="0" fontId="5" fillId="3" borderId="1" xfId="0" applyFont="1" applyFill="1" applyBorder="1"/>
    <xf numFmtId="44" fontId="2" fillId="4" borderId="1" xfId="1" applyFont="1" applyFill="1" applyBorder="1" applyAlignment="1">
      <alignment horizontal="center" vertical="center"/>
    </xf>
    <xf numFmtId="44" fontId="3" fillId="4" borderId="1" xfId="1" applyFont="1" applyFill="1" applyBorder="1" applyAlignment="1">
      <alignment horizontal="center" vertical="center"/>
    </xf>
    <xf numFmtId="44" fontId="0" fillId="4" borderId="1" xfId="1" applyFont="1" applyFill="1" applyBorder="1"/>
    <xf numFmtId="1" fontId="5" fillId="4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/>
    <xf numFmtId="0" fontId="0" fillId="5" borderId="1" xfId="0" quotePrefix="1" applyFill="1" applyBorder="1" applyAlignment="1">
      <alignment horizontal="center" vertical="center"/>
    </xf>
    <xf numFmtId="0" fontId="0" fillId="5" borderId="1" xfId="0" applyFill="1" applyBorder="1"/>
    <xf numFmtId="0" fontId="0" fillId="5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44" fontId="6" fillId="4" borderId="1" xfId="1" applyFont="1" applyFill="1" applyBorder="1" applyAlignment="1">
      <alignment horizontal="center" vertical="center"/>
    </xf>
    <xf numFmtId="44" fontId="0" fillId="5" borderId="1" xfId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g"/><Relationship Id="rId21" Type="http://schemas.openxmlformats.org/officeDocument/2006/relationships/image" Target="../media/image21.jpg"/><Relationship Id="rId42" Type="http://schemas.openxmlformats.org/officeDocument/2006/relationships/image" Target="../media/image42.jpg"/><Relationship Id="rId47" Type="http://schemas.openxmlformats.org/officeDocument/2006/relationships/image" Target="../media/image47.jpg"/><Relationship Id="rId63" Type="http://schemas.openxmlformats.org/officeDocument/2006/relationships/image" Target="../media/image63.jpg"/><Relationship Id="rId68" Type="http://schemas.openxmlformats.org/officeDocument/2006/relationships/image" Target="../media/image68.jpg"/><Relationship Id="rId84" Type="http://schemas.openxmlformats.org/officeDocument/2006/relationships/image" Target="../media/image84.jpg"/><Relationship Id="rId89" Type="http://schemas.openxmlformats.org/officeDocument/2006/relationships/image" Target="../media/image89.jpg"/><Relationship Id="rId16" Type="http://schemas.openxmlformats.org/officeDocument/2006/relationships/image" Target="../media/image16.jpg"/><Relationship Id="rId11" Type="http://schemas.openxmlformats.org/officeDocument/2006/relationships/image" Target="../media/image11.jpg"/><Relationship Id="rId32" Type="http://schemas.openxmlformats.org/officeDocument/2006/relationships/image" Target="../media/image32.jpg"/><Relationship Id="rId37" Type="http://schemas.openxmlformats.org/officeDocument/2006/relationships/image" Target="../media/image37.jpg"/><Relationship Id="rId53" Type="http://schemas.openxmlformats.org/officeDocument/2006/relationships/image" Target="../media/image53.jpg"/><Relationship Id="rId58" Type="http://schemas.openxmlformats.org/officeDocument/2006/relationships/image" Target="../media/image58.jpg"/><Relationship Id="rId74" Type="http://schemas.openxmlformats.org/officeDocument/2006/relationships/image" Target="../media/image74.jpg"/><Relationship Id="rId79" Type="http://schemas.openxmlformats.org/officeDocument/2006/relationships/image" Target="../media/image79.jpg"/><Relationship Id="rId5" Type="http://schemas.openxmlformats.org/officeDocument/2006/relationships/image" Target="../media/image5.jpg"/><Relationship Id="rId90" Type="http://schemas.openxmlformats.org/officeDocument/2006/relationships/image" Target="../media/image90.jpg"/><Relationship Id="rId95" Type="http://schemas.openxmlformats.org/officeDocument/2006/relationships/image" Target="../media/image95.jpg"/><Relationship Id="rId22" Type="http://schemas.openxmlformats.org/officeDocument/2006/relationships/image" Target="../media/image22.jpg"/><Relationship Id="rId27" Type="http://schemas.openxmlformats.org/officeDocument/2006/relationships/image" Target="../media/image27.jpg"/><Relationship Id="rId43" Type="http://schemas.openxmlformats.org/officeDocument/2006/relationships/image" Target="../media/image43.jpg"/><Relationship Id="rId48" Type="http://schemas.openxmlformats.org/officeDocument/2006/relationships/image" Target="../media/image48.jpg"/><Relationship Id="rId64" Type="http://schemas.openxmlformats.org/officeDocument/2006/relationships/image" Target="../media/image64.jpg"/><Relationship Id="rId69" Type="http://schemas.openxmlformats.org/officeDocument/2006/relationships/image" Target="../media/image69.jpg"/><Relationship Id="rId80" Type="http://schemas.openxmlformats.org/officeDocument/2006/relationships/image" Target="../media/image80.jpg"/><Relationship Id="rId85" Type="http://schemas.openxmlformats.org/officeDocument/2006/relationships/image" Target="../media/image85.jpg"/><Relationship Id="rId3" Type="http://schemas.openxmlformats.org/officeDocument/2006/relationships/image" Target="../media/image3.jpg"/><Relationship Id="rId12" Type="http://schemas.openxmlformats.org/officeDocument/2006/relationships/image" Target="../media/image12.jpg"/><Relationship Id="rId17" Type="http://schemas.openxmlformats.org/officeDocument/2006/relationships/image" Target="../media/image17.jpg"/><Relationship Id="rId25" Type="http://schemas.openxmlformats.org/officeDocument/2006/relationships/image" Target="../media/image25.jpg"/><Relationship Id="rId33" Type="http://schemas.openxmlformats.org/officeDocument/2006/relationships/image" Target="../media/image33.jpg"/><Relationship Id="rId38" Type="http://schemas.openxmlformats.org/officeDocument/2006/relationships/image" Target="../media/image38.jpg"/><Relationship Id="rId46" Type="http://schemas.openxmlformats.org/officeDocument/2006/relationships/image" Target="../media/image46.jpg"/><Relationship Id="rId59" Type="http://schemas.openxmlformats.org/officeDocument/2006/relationships/image" Target="../media/image59.jpg"/><Relationship Id="rId67" Type="http://schemas.openxmlformats.org/officeDocument/2006/relationships/image" Target="../media/image67.jpg"/><Relationship Id="rId20" Type="http://schemas.openxmlformats.org/officeDocument/2006/relationships/image" Target="../media/image20.jpg"/><Relationship Id="rId41" Type="http://schemas.openxmlformats.org/officeDocument/2006/relationships/image" Target="../media/image41.jpg"/><Relationship Id="rId54" Type="http://schemas.openxmlformats.org/officeDocument/2006/relationships/image" Target="../media/image54.jpg"/><Relationship Id="rId62" Type="http://schemas.openxmlformats.org/officeDocument/2006/relationships/image" Target="../media/image62.jpg"/><Relationship Id="rId70" Type="http://schemas.openxmlformats.org/officeDocument/2006/relationships/image" Target="../media/image70.jpg"/><Relationship Id="rId75" Type="http://schemas.openxmlformats.org/officeDocument/2006/relationships/image" Target="../media/image75.jpg"/><Relationship Id="rId83" Type="http://schemas.openxmlformats.org/officeDocument/2006/relationships/image" Target="../media/image83.jpg"/><Relationship Id="rId88" Type="http://schemas.openxmlformats.org/officeDocument/2006/relationships/image" Target="../media/image88.jpg"/><Relationship Id="rId91" Type="http://schemas.openxmlformats.org/officeDocument/2006/relationships/image" Target="../media/image91.jpg"/><Relationship Id="rId96" Type="http://schemas.openxmlformats.org/officeDocument/2006/relationships/image" Target="../media/image96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5" Type="http://schemas.openxmlformats.org/officeDocument/2006/relationships/image" Target="../media/image15.jpg"/><Relationship Id="rId23" Type="http://schemas.openxmlformats.org/officeDocument/2006/relationships/image" Target="../media/image23.jpg"/><Relationship Id="rId28" Type="http://schemas.openxmlformats.org/officeDocument/2006/relationships/image" Target="../media/image28.jpg"/><Relationship Id="rId36" Type="http://schemas.openxmlformats.org/officeDocument/2006/relationships/image" Target="../media/image36.jpg"/><Relationship Id="rId49" Type="http://schemas.openxmlformats.org/officeDocument/2006/relationships/image" Target="../media/image49.jpg"/><Relationship Id="rId57" Type="http://schemas.openxmlformats.org/officeDocument/2006/relationships/image" Target="../media/image57.jpg"/><Relationship Id="rId10" Type="http://schemas.openxmlformats.org/officeDocument/2006/relationships/image" Target="../media/image10.jpg"/><Relationship Id="rId31" Type="http://schemas.openxmlformats.org/officeDocument/2006/relationships/image" Target="../media/image31.jpg"/><Relationship Id="rId44" Type="http://schemas.openxmlformats.org/officeDocument/2006/relationships/image" Target="../media/image44.jpg"/><Relationship Id="rId52" Type="http://schemas.openxmlformats.org/officeDocument/2006/relationships/image" Target="../media/image52.jpg"/><Relationship Id="rId60" Type="http://schemas.openxmlformats.org/officeDocument/2006/relationships/image" Target="../media/image60.jpg"/><Relationship Id="rId65" Type="http://schemas.openxmlformats.org/officeDocument/2006/relationships/image" Target="../media/image65.jpg"/><Relationship Id="rId73" Type="http://schemas.openxmlformats.org/officeDocument/2006/relationships/image" Target="../media/image73.jpg"/><Relationship Id="rId78" Type="http://schemas.openxmlformats.org/officeDocument/2006/relationships/image" Target="../media/image78.jpg"/><Relationship Id="rId81" Type="http://schemas.openxmlformats.org/officeDocument/2006/relationships/image" Target="../media/image81.jpg"/><Relationship Id="rId86" Type="http://schemas.openxmlformats.org/officeDocument/2006/relationships/image" Target="../media/image86.jpg"/><Relationship Id="rId94" Type="http://schemas.openxmlformats.org/officeDocument/2006/relationships/image" Target="../media/image94.jp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39" Type="http://schemas.openxmlformats.org/officeDocument/2006/relationships/image" Target="../media/image39.jpg"/><Relationship Id="rId34" Type="http://schemas.openxmlformats.org/officeDocument/2006/relationships/image" Target="../media/image34.jpg"/><Relationship Id="rId50" Type="http://schemas.openxmlformats.org/officeDocument/2006/relationships/image" Target="../media/image50.jpg"/><Relationship Id="rId55" Type="http://schemas.openxmlformats.org/officeDocument/2006/relationships/image" Target="../media/image55.jpg"/><Relationship Id="rId76" Type="http://schemas.openxmlformats.org/officeDocument/2006/relationships/image" Target="../media/image76.jpg"/><Relationship Id="rId97" Type="http://schemas.openxmlformats.org/officeDocument/2006/relationships/image" Target="../media/image97.jpg"/><Relationship Id="rId7" Type="http://schemas.openxmlformats.org/officeDocument/2006/relationships/image" Target="../media/image7.jpg"/><Relationship Id="rId71" Type="http://schemas.openxmlformats.org/officeDocument/2006/relationships/image" Target="../media/image71.jpg"/><Relationship Id="rId92" Type="http://schemas.openxmlformats.org/officeDocument/2006/relationships/image" Target="../media/image92.jpg"/><Relationship Id="rId2" Type="http://schemas.openxmlformats.org/officeDocument/2006/relationships/image" Target="../media/image2.jpg"/><Relationship Id="rId29" Type="http://schemas.openxmlformats.org/officeDocument/2006/relationships/image" Target="../media/image29.jpg"/><Relationship Id="rId24" Type="http://schemas.openxmlformats.org/officeDocument/2006/relationships/image" Target="../media/image24.jpg"/><Relationship Id="rId40" Type="http://schemas.openxmlformats.org/officeDocument/2006/relationships/image" Target="../media/image40.jpg"/><Relationship Id="rId45" Type="http://schemas.openxmlformats.org/officeDocument/2006/relationships/image" Target="../media/image45.jpg"/><Relationship Id="rId66" Type="http://schemas.openxmlformats.org/officeDocument/2006/relationships/image" Target="../media/image66.jpg"/><Relationship Id="rId87" Type="http://schemas.openxmlformats.org/officeDocument/2006/relationships/image" Target="../media/image87.jpg"/><Relationship Id="rId61" Type="http://schemas.openxmlformats.org/officeDocument/2006/relationships/image" Target="../media/image61.jpg"/><Relationship Id="rId82" Type="http://schemas.openxmlformats.org/officeDocument/2006/relationships/image" Target="../media/image82.jpg"/><Relationship Id="rId19" Type="http://schemas.openxmlformats.org/officeDocument/2006/relationships/image" Target="../media/image19.jpg"/><Relationship Id="rId14" Type="http://schemas.openxmlformats.org/officeDocument/2006/relationships/image" Target="../media/image14.jpg"/><Relationship Id="rId30" Type="http://schemas.openxmlformats.org/officeDocument/2006/relationships/image" Target="../media/image30.jpg"/><Relationship Id="rId35" Type="http://schemas.openxmlformats.org/officeDocument/2006/relationships/image" Target="../media/image35.jpg"/><Relationship Id="rId56" Type="http://schemas.openxmlformats.org/officeDocument/2006/relationships/image" Target="../media/image56.jpg"/><Relationship Id="rId77" Type="http://schemas.openxmlformats.org/officeDocument/2006/relationships/image" Target="../media/image77.jpg"/><Relationship Id="rId8" Type="http://schemas.openxmlformats.org/officeDocument/2006/relationships/image" Target="../media/image8.jpg"/><Relationship Id="rId51" Type="http://schemas.openxmlformats.org/officeDocument/2006/relationships/image" Target="../media/image51.jpg"/><Relationship Id="rId72" Type="http://schemas.openxmlformats.org/officeDocument/2006/relationships/image" Target="../media/image72.jpg"/><Relationship Id="rId93" Type="http://schemas.openxmlformats.org/officeDocument/2006/relationships/image" Target="../media/image93.jpg"/><Relationship Id="rId98" Type="http://schemas.openxmlformats.org/officeDocument/2006/relationships/image" Target="../media/image9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1</xdr:row>
      <xdr:rowOff>952500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92125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0</xdr:col>
      <xdr:colOff>714375</xdr:colOff>
      <xdr:row>2</xdr:row>
      <xdr:rowOff>952500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714375</xdr:colOff>
      <xdr:row>3</xdr:row>
      <xdr:rowOff>952500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0</xdr:col>
      <xdr:colOff>714375</xdr:colOff>
      <xdr:row>4</xdr:row>
      <xdr:rowOff>952500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0</xdr:col>
      <xdr:colOff>714375</xdr:colOff>
      <xdr:row>5</xdr:row>
      <xdr:rowOff>952500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714375</xdr:colOff>
      <xdr:row>6</xdr:row>
      <xdr:rowOff>952500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0</xdr:col>
      <xdr:colOff>714375</xdr:colOff>
      <xdr:row>7</xdr:row>
      <xdr:rowOff>952500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0</xdr:col>
      <xdr:colOff>714375</xdr:colOff>
      <xdr:row>8</xdr:row>
      <xdr:rowOff>952500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0</xdr:col>
      <xdr:colOff>714375</xdr:colOff>
      <xdr:row>9</xdr:row>
      <xdr:rowOff>952500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0</xdr:col>
      <xdr:colOff>714375</xdr:colOff>
      <xdr:row>10</xdr:row>
      <xdr:rowOff>952500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714375</xdr:colOff>
      <xdr:row>11</xdr:row>
      <xdr:rowOff>952500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</xdr:row>
      <xdr:rowOff>0</xdr:rowOff>
    </xdr:from>
    <xdr:to>
      <xdr:col>0</xdr:col>
      <xdr:colOff>714375</xdr:colOff>
      <xdr:row>12</xdr:row>
      <xdr:rowOff>952500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0</xdr:col>
      <xdr:colOff>714375</xdr:colOff>
      <xdr:row>13</xdr:row>
      <xdr:rowOff>952500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0</xdr:col>
      <xdr:colOff>714375</xdr:colOff>
      <xdr:row>14</xdr:row>
      <xdr:rowOff>952500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0</xdr:col>
      <xdr:colOff>714375</xdr:colOff>
      <xdr:row>15</xdr:row>
      <xdr:rowOff>952500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0</xdr:col>
      <xdr:colOff>714375</xdr:colOff>
      <xdr:row>16</xdr:row>
      <xdr:rowOff>952500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0</xdr:col>
      <xdr:colOff>714375</xdr:colOff>
      <xdr:row>17</xdr:row>
      <xdr:rowOff>952500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18</xdr:row>
      <xdr:rowOff>0</xdr:rowOff>
    </xdr:from>
    <xdr:to>
      <xdr:col>0</xdr:col>
      <xdr:colOff>714375</xdr:colOff>
      <xdr:row>18</xdr:row>
      <xdr:rowOff>952500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0</xdr:col>
      <xdr:colOff>714375</xdr:colOff>
      <xdr:row>19</xdr:row>
      <xdr:rowOff>952500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0</xdr:col>
      <xdr:colOff>714375</xdr:colOff>
      <xdr:row>20</xdr:row>
      <xdr:rowOff>952500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0</xdr:col>
      <xdr:colOff>714375</xdr:colOff>
      <xdr:row>21</xdr:row>
      <xdr:rowOff>952500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0</xdr:col>
      <xdr:colOff>714375</xdr:colOff>
      <xdr:row>22</xdr:row>
      <xdr:rowOff>952500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23</xdr:row>
      <xdr:rowOff>0</xdr:rowOff>
    </xdr:from>
    <xdr:to>
      <xdr:col>0</xdr:col>
      <xdr:colOff>714375</xdr:colOff>
      <xdr:row>23</xdr:row>
      <xdr:rowOff>952500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0</xdr:col>
      <xdr:colOff>714375</xdr:colOff>
      <xdr:row>24</xdr:row>
      <xdr:rowOff>952500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0</xdr:col>
      <xdr:colOff>714375</xdr:colOff>
      <xdr:row>25</xdr:row>
      <xdr:rowOff>952500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26</xdr:row>
      <xdr:rowOff>0</xdr:rowOff>
    </xdr:from>
    <xdr:to>
      <xdr:col>0</xdr:col>
      <xdr:colOff>714375</xdr:colOff>
      <xdr:row>26</xdr:row>
      <xdr:rowOff>952500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0</xdr:col>
      <xdr:colOff>714375</xdr:colOff>
      <xdr:row>27</xdr:row>
      <xdr:rowOff>952500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28</xdr:row>
      <xdr:rowOff>0</xdr:rowOff>
    </xdr:from>
    <xdr:to>
      <xdr:col>0</xdr:col>
      <xdr:colOff>714375</xdr:colOff>
      <xdr:row>28</xdr:row>
      <xdr:rowOff>952500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29</xdr:row>
      <xdr:rowOff>0</xdr:rowOff>
    </xdr:from>
    <xdr:to>
      <xdr:col>0</xdr:col>
      <xdr:colOff>714375</xdr:colOff>
      <xdr:row>29</xdr:row>
      <xdr:rowOff>952500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0</xdr:col>
      <xdr:colOff>714375</xdr:colOff>
      <xdr:row>30</xdr:row>
      <xdr:rowOff>952500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31</xdr:row>
      <xdr:rowOff>0</xdr:rowOff>
    </xdr:from>
    <xdr:to>
      <xdr:col>0</xdr:col>
      <xdr:colOff>714375</xdr:colOff>
      <xdr:row>31</xdr:row>
      <xdr:rowOff>952500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32</xdr:row>
      <xdr:rowOff>0</xdr:rowOff>
    </xdr:from>
    <xdr:to>
      <xdr:col>0</xdr:col>
      <xdr:colOff>714375</xdr:colOff>
      <xdr:row>32</xdr:row>
      <xdr:rowOff>952500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0</xdr:col>
      <xdr:colOff>714375</xdr:colOff>
      <xdr:row>33</xdr:row>
      <xdr:rowOff>952500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34</xdr:row>
      <xdr:rowOff>0</xdr:rowOff>
    </xdr:from>
    <xdr:to>
      <xdr:col>0</xdr:col>
      <xdr:colOff>714375</xdr:colOff>
      <xdr:row>34</xdr:row>
      <xdr:rowOff>952500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35</xdr:row>
      <xdr:rowOff>0</xdr:rowOff>
    </xdr:from>
    <xdr:to>
      <xdr:col>0</xdr:col>
      <xdr:colOff>714375</xdr:colOff>
      <xdr:row>35</xdr:row>
      <xdr:rowOff>952500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36</xdr:row>
      <xdr:rowOff>0</xdr:rowOff>
    </xdr:from>
    <xdr:to>
      <xdr:col>0</xdr:col>
      <xdr:colOff>714375</xdr:colOff>
      <xdr:row>36</xdr:row>
      <xdr:rowOff>952500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0</xdr:col>
      <xdr:colOff>714375</xdr:colOff>
      <xdr:row>37</xdr:row>
      <xdr:rowOff>952500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38</xdr:row>
      <xdr:rowOff>0</xdr:rowOff>
    </xdr:from>
    <xdr:to>
      <xdr:col>0</xdr:col>
      <xdr:colOff>714375</xdr:colOff>
      <xdr:row>38</xdr:row>
      <xdr:rowOff>952500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0</xdr:col>
      <xdr:colOff>714375</xdr:colOff>
      <xdr:row>39</xdr:row>
      <xdr:rowOff>952500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40</xdr:row>
      <xdr:rowOff>0</xdr:rowOff>
    </xdr:from>
    <xdr:to>
      <xdr:col>0</xdr:col>
      <xdr:colOff>714375</xdr:colOff>
      <xdr:row>40</xdr:row>
      <xdr:rowOff>952500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41</xdr:row>
      <xdr:rowOff>0</xdr:rowOff>
    </xdr:from>
    <xdr:to>
      <xdr:col>0</xdr:col>
      <xdr:colOff>714375</xdr:colOff>
      <xdr:row>41</xdr:row>
      <xdr:rowOff>952500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0</xdr:col>
      <xdr:colOff>714375</xdr:colOff>
      <xdr:row>42</xdr:row>
      <xdr:rowOff>952500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43</xdr:row>
      <xdr:rowOff>0</xdr:rowOff>
    </xdr:from>
    <xdr:to>
      <xdr:col>0</xdr:col>
      <xdr:colOff>714375</xdr:colOff>
      <xdr:row>43</xdr:row>
      <xdr:rowOff>952500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44</xdr:row>
      <xdr:rowOff>0</xdr:rowOff>
    </xdr:from>
    <xdr:to>
      <xdr:col>0</xdr:col>
      <xdr:colOff>714375</xdr:colOff>
      <xdr:row>44</xdr:row>
      <xdr:rowOff>952500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45</xdr:row>
      <xdr:rowOff>0</xdr:rowOff>
    </xdr:from>
    <xdr:to>
      <xdr:col>0</xdr:col>
      <xdr:colOff>714375</xdr:colOff>
      <xdr:row>45</xdr:row>
      <xdr:rowOff>952500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46</xdr:row>
      <xdr:rowOff>0</xdr:rowOff>
    </xdr:from>
    <xdr:to>
      <xdr:col>0</xdr:col>
      <xdr:colOff>714375</xdr:colOff>
      <xdr:row>46</xdr:row>
      <xdr:rowOff>952500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47</xdr:row>
      <xdr:rowOff>0</xdr:rowOff>
    </xdr:from>
    <xdr:to>
      <xdr:col>0</xdr:col>
      <xdr:colOff>714375</xdr:colOff>
      <xdr:row>47</xdr:row>
      <xdr:rowOff>952500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48</xdr:row>
      <xdr:rowOff>0</xdr:rowOff>
    </xdr:from>
    <xdr:to>
      <xdr:col>0</xdr:col>
      <xdr:colOff>714375</xdr:colOff>
      <xdr:row>48</xdr:row>
      <xdr:rowOff>952500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49</xdr:row>
      <xdr:rowOff>0</xdr:rowOff>
    </xdr:from>
    <xdr:to>
      <xdr:col>0</xdr:col>
      <xdr:colOff>714375</xdr:colOff>
      <xdr:row>49</xdr:row>
      <xdr:rowOff>952500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50</xdr:row>
      <xdr:rowOff>0</xdr:rowOff>
    </xdr:from>
    <xdr:to>
      <xdr:col>0</xdr:col>
      <xdr:colOff>714375</xdr:colOff>
      <xdr:row>50</xdr:row>
      <xdr:rowOff>952500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51</xdr:row>
      <xdr:rowOff>0</xdr:rowOff>
    </xdr:from>
    <xdr:to>
      <xdr:col>0</xdr:col>
      <xdr:colOff>714375</xdr:colOff>
      <xdr:row>51</xdr:row>
      <xdr:rowOff>952500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52</xdr:row>
      <xdr:rowOff>0</xdr:rowOff>
    </xdr:from>
    <xdr:to>
      <xdr:col>0</xdr:col>
      <xdr:colOff>714375</xdr:colOff>
      <xdr:row>52</xdr:row>
      <xdr:rowOff>952500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0</xdr:col>
      <xdr:colOff>714375</xdr:colOff>
      <xdr:row>53</xdr:row>
      <xdr:rowOff>952500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54</xdr:row>
      <xdr:rowOff>0</xdr:rowOff>
    </xdr:from>
    <xdr:to>
      <xdr:col>0</xdr:col>
      <xdr:colOff>714375</xdr:colOff>
      <xdr:row>54</xdr:row>
      <xdr:rowOff>952500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55</xdr:row>
      <xdr:rowOff>0</xdr:rowOff>
    </xdr:from>
    <xdr:to>
      <xdr:col>0</xdr:col>
      <xdr:colOff>714375</xdr:colOff>
      <xdr:row>55</xdr:row>
      <xdr:rowOff>952500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56</xdr:row>
      <xdr:rowOff>0</xdr:rowOff>
    </xdr:from>
    <xdr:to>
      <xdr:col>0</xdr:col>
      <xdr:colOff>714375</xdr:colOff>
      <xdr:row>56</xdr:row>
      <xdr:rowOff>952500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57</xdr:row>
      <xdr:rowOff>0</xdr:rowOff>
    </xdr:from>
    <xdr:to>
      <xdr:col>0</xdr:col>
      <xdr:colOff>714375</xdr:colOff>
      <xdr:row>57</xdr:row>
      <xdr:rowOff>952500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58</xdr:row>
      <xdr:rowOff>0</xdr:rowOff>
    </xdr:from>
    <xdr:to>
      <xdr:col>0</xdr:col>
      <xdr:colOff>714375</xdr:colOff>
      <xdr:row>58</xdr:row>
      <xdr:rowOff>952500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62</xdr:row>
      <xdr:rowOff>0</xdr:rowOff>
    </xdr:from>
    <xdr:to>
      <xdr:col>0</xdr:col>
      <xdr:colOff>714375</xdr:colOff>
      <xdr:row>62</xdr:row>
      <xdr:rowOff>952500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1B3252C-7023-4228-8CA6-8181F9E76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206349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63</xdr:row>
      <xdr:rowOff>0</xdr:rowOff>
    </xdr:from>
    <xdr:to>
      <xdr:col>0</xdr:col>
      <xdr:colOff>714375</xdr:colOff>
      <xdr:row>63</xdr:row>
      <xdr:rowOff>952500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2ACC4991-0F7C-4FF3-A37F-58FAFABBE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0" y="216484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60</xdr:row>
      <xdr:rowOff>0</xdr:rowOff>
    </xdr:from>
    <xdr:to>
      <xdr:col>0</xdr:col>
      <xdr:colOff>714375</xdr:colOff>
      <xdr:row>60</xdr:row>
      <xdr:rowOff>952500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B9B8A404-3D94-4060-BD4C-48BFEC6CB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115138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61</xdr:row>
      <xdr:rowOff>0</xdr:rowOff>
    </xdr:from>
    <xdr:to>
      <xdr:col>0</xdr:col>
      <xdr:colOff>714375</xdr:colOff>
      <xdr:row>61</xdr:row>
      <xdr:rowOff>952500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14F17BB4-8B8B-4F0B-911F-5F2206C06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0" y="175945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66</xdr:row>
      <xdr:rowOff>0</xdr:rowOff>
    </xdr:from>
    <xdr:to>
      <xdr:col>0</xdr:col>
      <xdr:colOff>714375</xdr:colOff>
      <xdr:row>66</xdr:row>
      <xdr:rowOff>952500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DB1F0FC3-EC2C-4A32-9270-B47E0DD07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246888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64</xdr:row>
      <xdr:rowOff>0</xdr:rowOff>
    </xdr:from>
    <xdr:to>
      <xdr:col>0</xdr:col>
      <xdr:colOff>714375</xdr:colOff>
      <xdr:row>64</xdr:row>
      <xdr:rowOff>952500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B638610-AE4F-451A-AFED-FB08DA0FB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0" y="226618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71</xdr:row>
      <xdr:rowOff>0</xdr:rowOff>
    </xdr:from>
    <xdr:to>
      <xdr:col>0</xdr:col>
      <xdr:colOff>714375</xdr:colOff>
      <xdr:row>71</xdr:row>
      <xdr:rowOff>952500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333D483E-89D7-4567-83F6-1A9B55AA3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297561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65</xdr:row>
      <xdr:rowOff>0</xdr:rowOff>
    </xdr:from>
    <xdr:to>
      <xdr:col>0</xdr:col>
      <xdr:colOff>714375</xdr:colOff>
      <xdr:row>65</xdr:row>
      <xdr:rowOff>952500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2EE62BA2-A3CD-4091-B82D-6E64B6106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0" y="236753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69</xdr:row>
      <xdr:rowOff>0</xdr:rowOff>
    </xdr:from>
    <xdr:to>
      <xdr:col>0</xdr:col>
      <xdr:colOff>714375</xdr:colOff>
      <xdr:row>69</xdr:row>
      <xdr:rowOff>952500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AE93B3D7-39C5-48BF-9F9B-82B606150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277291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70</xdr:row>
      <xdr:rowOff>0</xdr:rowOff>
    </xdr:from>
    <xdr:to>
      <xdr:col>0</xdr:col>
      <xdr:colOff>714375</xdr:colOff>
      <xdr:row>70</xdr:row>
      <xdr:rowOff>952500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DC0A1F37-F07A-4676-944A-3707BD1D7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0" y="287426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68</xdr:row>
      <xdr:rowOff>0</xdr:rowOff>
    </xdr:from>
    <xdr:to>
      <xdr:col>0</xdr:col>
      <xdr:colOff>714375</xdr:colOff>
      <xdr:row>68</xdr:row>
      <xdr:rowOff>952500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B9B2437C-F50D-4C1C-A51D-ADB6D2C13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267157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59</xdr:row>
      <xdr:rowOff>0</xdr:rowOff>
    </xdr:from>
    <xdr:to>
      <xdr:col>0</xdr:col>
      <xdr:colOff>714375</xdr:colOff>
      <xdr:row>59</xdr:row>
      <xdr:rowOff>952500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445183BC-CB43-41E9-954B-1714D1F69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0" y="13792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67</xdr:row>
      <xdr:rowOff>0</xdr:rowOff>
    </xdr:from>
    <xdr:to>
      <xdr:col>0</xdr:col>
      <xdr:colOff>714375</xdr:colOff>
      <xdr:row>67</xdr:row>
      <xdr:rowOff>952500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7EFB2187-9A09-4FE0-BE9F-E48C90501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257022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72</xdr:row>
      <xdr:rowOff>0</xdr:rowOff>
    </xdr:from>
    <xdr:to>
      <xdr:col>0</xdr:col>
      <xdr:colOff>714375</xdr:colOff>
      <xdr:row>72</xdr:row>
      <xdr:rowOff>952500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580D0A44-645A-440D-AC2F-3405F1BF7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45721</xdr:colOff>
      <xdr:row>73</xdr:row>
      <xdr:rowOff>53340</xdr:rowOff>
    </xdr:from>
    <xdr:to>
      <xdr:col>0</xdr:col>
      <xdr:colOff>716281</xdr:colOff>
      <xdr:row>73</xdr:row>
      <xdr:rowOff>947420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6A99BBBE-4C3F-4230-8A08-401704818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45721" y="1066800"/>
          <a:ext cx="670560" cy="89408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74</xdr:row>
      <xdr:rowOff>0</xdr:rowOff>
    </xdr:from>
    <xdr:to>
      <xdr:col>0</xdr:col>
      <xdr:colOff>714375</xdr:colOff>
      <xdr:row>74</xdr:row>
      <xdr:rowOff>952500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183AF9F9-344E-4430-9CAD-E44085CE0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0" y="20269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75</xdr:row>
      <xdr:rowOff>0</xdr:rowOff>
    </xdr:from>
    <xdr:to>
      <xdr:col>0</xdr:col>
      <xdr:colOff>714375</xdr:colOff>
      <xdr:row>75</xdr:row>
      <xdr:rowOff>952500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67A6149D-7279-42CD-AB90-517578AB7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30403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68581</xdr:colOff>
      <xdr:row>76</xdr:row>
      <xdr:rowOff>68580</xdr:rowOff>
    </xdr:from>
    <xdr:to>
      <xdr:col>0</xdr:col>
      <xdr:colOff>670561</xdr:colOff>
      <xdr:row>76</xdr:row>
      <xdr:rowOff>871220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1A43FB3A-4349-4DDA-80D2-5A46AA9900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68581" y="4122420"/>
          <a:ext cx="601980" cy="80264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77</xdr:row>
      <xdr:rowOff>0</xdr:rowOff>
    </xdr:from>
    <xdr:to>
      <xdr:col>0</xdr:col>
      <xdr:colOff>714375</xdr:colOff>
      <xdr:row>77</xdr:row>
      <xdr:rowOff>952500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36AD875-16FF-497B-8FE0-F85000652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0" y="50673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78</xdr:row>
      <xdr:rowOff>0</xdr:rowOff>
    </xdr:from>
    <xdr:to>
      <xdr:col>0</xdr:col>
      <xdr:colOff>714375</xdr:colOff>
      <xdr:row>78</xdr:row>
      <xdr:rowOff>952500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E887BC23-5D3D-42C7-969E-08BBB5530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0" y="60807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79</xdr:row>
      <xdr:rowOff>0</xdr:rowOff>
    </xdr:from>
    <xdr:to>
      <xdr:col>0</xdr:col>
      <xdr:colOff>714375</xdr:colOff>
      <xdr:row>79</xdr:row>
      <xdr:rowOff>952500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3219E2ED-BCF0-49D6-ABCC-A5E7797AD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0" y="81076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80</xdr:row>
      <xdr:rowOff>0</xdr:rowOff>
    </xdr:from>
    <xdr:to>
      <xdr:col>0</xdr:col>
      <xdr:colOff>714375</xdr:colOff>
      <xdr:row>80</xdr:row>
      <xdr:rowOff>952500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689A69C9-68A8-4C61-A9A2-83EA887F8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0" y="91211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81</xdr:row>
      <xdr:rowOff>0</xdr:rowOff>
    </xdr:from>
    <xdr:to>
      <xdr:col>0</xdr:col>
      <xdr:colOff>714375</xdr:colOff>
      <xdr:row>81</xdr:row>
      <xdr:rowOff>952500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19DCC9F5-F59C-43BF-9B1B-9EEC4C674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0" y="101346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82</xdr:row>
      <xdr:rowOff>0</xdr:rowOff>
    </xdr:from>
    <xdr:to>
      <xdr:col>0</xdr:col>
      <xdr:colOff>714375</xdr:colOff>
      <xdr:row>82</xdr:row>
      <xdr:rowOff>952500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17CCC2F8-5847-45B1-856C-C15CEA15C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0" y="111480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83</xdr:row>
      <xdr:rowOff>0</xdr:rowOff>
    </xdr:from>
    <xdr:to>
      <xdr:col>0</xdr:col>
      <xdr:colOff>714375</xdr:colOff>
      <xdr:row>83</xdr:row>
      <xdr:rowOff>952500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0A2261-B227-4435-A73A-A19EA3624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0" y="3657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84</xdr:row>
      <xdr:rowOff>0</xdr:rowOff>
    </xdr:from>
    <xdr:to>
      <xdr:col>0</xdr:col>
      <xdr:colOff>714375</xdr:colOff>
      <xdr:row>84</xdr:row>
      <xdr:rowOff>952500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ECB59316-4024-4A64-B96F-397684D1D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0" y="34061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85</xdr:row>
      <xdr:rowOff>0</xdr:rowOff>
    </xdr:from>
    <xdr:to>
      <xdr:col>0</xdr:col>
      <xdr:colOff>714375</xdr:colOff>
      <xdr:row>85</xdr:row>
      <xdr:rowOff>952500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E639D9CF-C3BD-46EC-AC31-C9C464A9E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0" y="64465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86</xdr:row>
      <xdr:rowOff>0</xdr:rowOff>
    </xdr:from>
    <xdr:to>
      <xdr:col>0</xdr:col>
      <xdr:colOff>714375</xdr:colOff>
      <xdr:row>86</xdr:row>
      <xdr:rowOff>952500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898E7CD7-691C-490B-AD25-61BF4B1360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0" y="74599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87</xdr:row>
      <xdr:rowOff>0</xdr:rowOff>
    </xdr:from>
    <xdr:to>
      <xdr:col>0</xdr:col>
      <xdr:colOff>714375</xdr:colOff>
      <xdr:row>87</xdr:row>
      <xdr:rowOff>952500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4F11AE78-EFDD-4C4C-8C0A-2FB38FF77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0" y="84734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88</xdr:row>
      <xdr:rowOff>0</xdr:rowOff>
    </xdr:from>
    <xdr:to>
      <xdr:col>0</xdr:col>
      <xdr:colOff>714375</xdr:colOff>
      <xdr:row>88</xdr:row>
      <xdr:rowOff>952500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CA0923A2-88B3-4E60-8E4D-F528957A1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0" y="94869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89</xdr:row>
      <xdr:rowOff>0</xdr:rowOff>
    </xdr:from>
    <xdr:to>
      <xdr:col>0</xdr:col>
      <xdr:colOff>714375</xdr:colOff>
      <xdr:row>89</xdr:row>
      <xdr:rowOff>952500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776D714-185A-48EC-9459-D42F699A2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0" y="105003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90</xdr:row>
      <xdr:rowOff>0</xdr:rowOff>
    </xdr:from>
    <xdr:to>
      <xdr:col>0</xdr:col>
      <xdr:colOff>714375</xdr:colOff>
      <xdr:row>90</xdr:row>
      <xdr:rowOff>952500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9FF36E4C-D678-4292-A500-88182903D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0" y="115138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91</xdr:row>
      <xdr:rowOff>0</xdr:rowOff>
    </xdr:from>
    <xdr:to>
      <xdr:col>0</xdr:col>
      <xdr:colOff>714375</xdr:colOff>
      <xdr:row>91</xdr:row>
      <xdr:rowOff>952500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45E5DCF6-5E82-4515-92E0-2D01CE8E3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0" y="196215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92</xdr:row>
      <xdr:rowOff>0</xdr:rowOff>
    </xdr:from>
    <xdr:to>
      <xdr:col>0</xdr:col>
      <xdr:colOff>714375</xdr:colOff>
      <xdr:row>92</xdr:row>
      <xdr:rowOff>952500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A9C79973-E89C-4394-83D4-84B06059B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0" y="206349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93</xdr:row>
      <xdr:rowOff>0</xdr:rowOff>
    </xdr:from>
    <xdr:to>
      <xdr:col>0</xdr:col>
      <xdr:colOff>714375</xdr:colOff>
      <xdr:row>93</xdr:row>
      <xdr:rowOff>952500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B0711D48-24DA-4A9D-B789-92B492B7B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0" y="216484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94</xdr:row>
      <xdr:rowOff>0</xdr:rowOff>
    </xdr:from>
    <xdr:to>
      <xdr:col>0</xdr:col>
      <xdr:colOff>714375</xdr:colOff>
      <xdr:row>94</xdr:row>
      <xdr:rowOff>952500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CAFC750A-E4AD-45B5-91CD-D63A19FA1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0" y="226618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95</xdr:row>
      <xdr:rowOff>0</xdr:rowOff>
    </xdr:from>
    <xdr:to>
      <xdr:col>0</xdr:col>
      <xdr:colOff>714375</xdr:colOff>
      <xdr:row>95</xdr:row>
      <xdr:rowOff>952500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BFCFAA7F-B7AD-4C08-885C-48EE57231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0" y="236753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96</xdr:row>
      <xdr:rowOff>0</xdr:rowOff>
    </xdr:from>
    <xdr:to>
      <xdr:col>0</xdr:col>
      <xdr:colOff>714375</xdr:colOff>
      <xdr:row>96</xdr:row>
      <xdr:rowOff>952500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9A9E6A79-95D7-42E3-94F1-7824D6257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0" y="246888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97</xdr:row>
      <xdr:rowOff>0</xdr:rowOff>
    </xdr:from>
    <xdr:to>
      <xdr:col>0</xdr:col>
      <xdr:colOff>714375</xdr:colOff>
      <xdr:row>97</xdr:row>
      <xdr:rowOff>952500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A0609BAB-6BAA-41D5-91A0-865E1E06A5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0" y="257022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98</xdr:row>
      <xdr:rowOff>0</xdr:rowOff>
    </xdr:from>
    <xdr:to>
      <xdr:col>0</xdr:col>
      <xdr:colOff>714375</xdr:colOff>
      <xdr:row>98</xdr:row>
      <xdr:rowOff>952500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FC3065FB-E29B-4A46-92C4-4C1D60C3D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0" y="26715720"/>
          <a:ext cx="71437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4"/>
  <sheetViews>
    <sheetView tabSelected="1" zoomScale="60" zoomScaleNormal="60" workbookViewId="0">
      <pane ySplit="1" topLeftCell="A91" activePane="bottomLeft" state="frozen"/>
      <selection pane="bottomLeft" activeCell="O100" sqref="O100"/>
    </sheetView>
  </sheetViews>
  <sheetFormatPr defaultColWidth="9.140625" defaultRowHeight="15.75" x14ac:dyDescent="0.25"/>
  <cols>
    <col min="1" max="1" width="10.7109375" style="4" customWidth="1"/>
    <col min="2" max="2" width="22.140625" style="12" customWidth="1"/>
    <col min="3" max="3" width="29" style="12" bestFit="1" customWidth="1"/>
    <col min="4" max="4" width="17.140625" style="9" bestFit="1" customWidth="1"/>
    <col min="5" max="5" width="16.7109375" style="10" customWidth="1"/>
    <col min="6" max="6" width="23.5703125" style="9" customWidth="1"/>
    <col min="7" max="7" width="7.140625" style="9" bestFit="1" customWidth="1"/>
    <col min="8" max="11" width="15.7109375" style="10" customWidth="1"/>
    <col min="12" max="12" width="11.140625" style="9" bestFit="1" customWidth="1"/>
    <col min="13" max="13" width="14.28515625" style="9" bestFit="1" customWidth="1"/>
    <col min="14" max="14" width="12.5703125" style="18" bestFit="1" customWidth="1"/>
    <col min="15" max="15" width="19.42578125" style="18" customWidth="1"/>
    <col min="16" max="16" width="41" style="17" bestFit="1" customWidth="1"/>
    <col min="17" max="17" width="41" style="17" customWidth="1"/>
    <col min="18" max="19" width="20.140625" style="21" bestFit="1" customWidth="1"/>
    <col min="20" max="20" width="17" style="32" bestFit="1" customWidth="1"/>
    <col min="21" max="21" width="17.5703125" style="2" bestFit="1" customWidth="1"/>
    <col min="22" max="16384" width="9.140625" style="4"/>
  </cols>
  <sheetData>
    <row r="1" spans="1:21" ht="39.6" customHeight="1" x14ac:dyDescent="0.25">
      <c r="A1" s="1" t="s">
        <v>0</v>
      </c>
      <c r="B1" s="12" t="s">
        <v>13</v>
      </c>
      <c r="C1" s="12" t="s">
        <v>1</v>
      </c>
      <c r="D1" s="2" t="s">
        <v>2</v>
      </c>
      <c r="E1" s="3" t="s">
        <v>3</v>
      </c>
      <c r="F1" s="2" t="s">
        <v>4</v>
      </c>
      <c r="G1" s="2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2" t="s">
        <v>10</v>
      </c>
      <c r="M1" s="2" t="s">
        <v>11</v>
      </c>
      <c r="N1" s="16" t="s">
        <v>417</v>
      </c>
      <c r="O1" s="16" t="s">
        <v>512</v>
      </c>
      <c r="P1" s="25" t="s">
        <v>507</v>
      </c>
      <c r="Q1" s="25" t="s">
        <v>508</v>
      </c>
      <c r="R1" s="33" t="s">
        <v>509</v>
      </c>
      <c r="S1" s="34" t="s">
        <v>510</v>
      </c>
      <c r="T1" s="35" t="s">
        <v>511</v>
      </c>
      <c r="U1" s="2" t="s">
        <v>12</v>
      </c>
    </row>
    <row r="2" spans="1:21" ht="79.900000000000006" customHeight="1" x14ac:dyDescent="0.25">
      <c r="B2" s="13" t="s">
        <v>16</v>
      </c>
      <c r="C2" s="13" t="s">
        <v>21</v>
      </c>
      <c r="D2" s="6" t="s">
        <v>22</v>
      </c>
      <c r="E2" s="7" t="s">
        <v>23</v>
      </c>
      <c r="F2" s="7" t="s">
        <v>24</v>
      </c>
      <c r="G2" s="6" t="s">
        <v>17</v>
      </c>
      <c r="H2" s="7" t="s">
        <v>25</v>
      </c>
      <c r="I2" s="7" t="s">
        <v>14</v>
      </c>
      <c r="J2" s="7" t="s">
        <v>14</v>
      </c>
      <c r="K2" s="7" t="s">
        <v>14</v>
      </c>
      <c r="L2" s="6" t="s">
        <v>18</v>
      </c>
      <c r="M2" s="6" t="s">
        <v>19</v>
      </c>
      <c r="N2" s="18">
        <v>25.99</v>
      </c>
      <c r="O2" s="18">
        <f>SUM(S2)*N2</f>
        <v>3742.56</v>
      </c>
      <c r="P2" s="25">
        <v>4.375</v>
      </c>
      <c r="Q2" s="25">
        <f>SUM(S2)*P2</f>
        <v>630</v>
      </c>
      <c r="R2" s="22">
        <v>6</v>
      </c>
      <c r="S2" s="28">
        <v>144</v>
      </c>
      <c r="T2" s="30" t="s">
        <v>20</v>
      </c>
      <c r="U2" s="5" t="s">
        <v>15</v>
      </c>
    </row>
    <row r="3" spans="1:21" ht="79.900000000000006" customHeight="1" x14ac:dyDescent="0.25">
      <c r="B3" s="13" t="s">
        <v>16</v>
      </c>
      <c r="C3" s="13" t="s">
        <v>26</v>
      </c>
      <c r="D3" s="6" t="s">
        <v>27</v>
      </c>
      <c r="E3" s="7" t="s">
        <v>23</v>
      </c>
      <c r="F3" s="7" t="s">
        <v>24</v>
      </c>
      <c r="G3" s="6" t="s">
        <v>17</v>
      </c>
      <c r="H3" s="7" t="s">
        <v>25</v>
      </c>
      <c r="I3" s="7" t="s">
        <v>14</v>
      </c>
      <c r="J3" s="7" t="s">
        <v>14</v>
      </c>
      <c r="K3" s="7" t="s">
        <v>14</v>
      </c>
      <c r="L3" s="6" t="s">
        <v>18</v>
      </c>
      <c r="M3" s="6" t="s">
        <v>19</v>
      </c>
      <c r="N3" s="18">
        <v>25.99</v>
      </c>
      <c r="O3" s="18">
        <f t="shared" ref="O3:O66" si="0">SUM(S3)*N3</f>
        <v>16217.759999999998</v>
      </c>
      <c r="P3" s="25">
        <v>4.375</v>
      </c>
      <c r="Q3" s="25">
        <f>SUM(S3)*P3</f>
        <v>2730</v>
      </c>
      <c r="R3" s="22">
        <v>26</v>
      </c>
      <c r="S3" s="28">
        <v>624</v>
      </c>
      <c r="T3" s="30" t="s">
        <v>20</v>
      </c>
      <c r="U3" s="5" t="s">
        <v>15</v>
      </c>
    </row>
    <row r="4" spans="1:21" ht="79.900000000000006" customHeight="1" x14ac:dyDescent="0.25">
      <c r="B4" s="13" t="s">
        <v>34</v>
      </c>
      <c r="C4" s="13" t="s">
        <v>28</v>
      </c>
      <c r="D4" s="6" t="s">
        <v>29</v>
      </c>
      <c r="E4" s="7" t="s">
        <v>30</v>
      </c>
      <c r="F4" s="6" t="s">
        <v>31</v>
      </c>
      <c r="G4" s="6" t="s">
        <v>32</v>
      </c>
      <c r="H4" s="7" t="s">
        <v>33</v>
      </c>
      <c r="I4" s="7" t="s">
        <v>14</v>
      </c>
      <c r="J4" s="7" t="s">
        <v>14</v>
      </c>
      <c r="K4" s="7" t="s">
        <v>14</v>
      </c>
      <c r="L4" s="6" t="s">
        <v>18</v>
      </c>
      <c r="M4" s="6" t="s">
        <v>19</v>
      </c>
      <c r="N4" s="18">
        <v>44.99</v>
      </c>
      <c r="O4" s="18">
        <f t="shared" si="0"/>
        <v>3239.28</v>
      </c>
      <c r="P4" s="25">
        <v>7.5</v>
      </c>
      <c r="Q4" s="25">
        <f>SUM(S4)*P4</f>
        <v>540</v>
      </c>
      <c r="R4" s="22">
        <v>6</v>
      </c>
      <c r="S4" s="28">
        <v>72</v>
      </c>
      <c r="T4" s="30" t="s">
        <v>35</v>
      </c>
      <c r="U4" s="5" t="s">
        <v>15</v>
      </c>
    </row>
    <row r="5" spans="1:21" ht="79.900000000000006" customHeight="1" x14ac:dyDescent="0.25">
      <c r="B5" s="13" t="s">
        <v>34</v>
      </c>
      <c r="C5" s="13" t="s">
        <v>36</v>
      </c>
      <c r="D5" s="6" t="s">
        <v>37</v>
      </c>
      <c r="E5" s="7" t="s">
        <v>38</v>
      </c>
      <c r="F5" s="6" t="s">
        <v>39</v>
      </c>
      <c r="G5" s="6" t="s">
        <v>40</v>
      </c>
      <c r="H5" s="7" t="s">
        <v>41</v>
      </c>
      <c r="I5" s="7" t="s">
        <v>14</v>
      </c>
      <c r="J5" s="7" t="s">
        <v>14</v>
      </c>
      <c r="K5" s="7" t="s">
        <v>14</v>
      </c>
      <c r="L5" s="6" t="s">
        <v>18</v>
      </c>
      <c r="M5" s="6" t="s">
        <v>19</v>
      </c>
      <c r="N5" s="18">
        <v>46.99</v>
      </c>
      <c r="O5" s="18">
        <f t="shared" si="0"/>
        <v>15224.76</v>
      </c>
      <c r="P5" s="25">
        <v>7.8125</v>
      </c>
      <c r="Q5" s="25">
        <f>SUM(S5)*P5</f>
        <v>2531.25</v>
      </c>
      <c r="R5" s="22">
        <v>27</v>
      </c>
      <c r="S5" s="28">
        <v>324</v>
      </c>
      <c r="T5" s="30" t="s">
        <v>35</v>
      </c>
      <c r="U5" s="5" t="s">
        <v>15</v>
      </c>
    </row>
    <row r="6" spans="1:21" ht="79.900000000000006" customHeight="1" x14ac:dyDescent="0.25">
      <c r="B6" s="13" t="s">
        <v>48</v>
      </c>
      <c r="C6" s="13" t="s">
        <v>42</v>
      </c>
      <c r="D6" s="6" t="s">
        <v>43</v>
      </c>
      <c r="E6" s="7" t="s">
        <v>44</v>
      </c>
      <c r="F6" s="7" t="s">
        <v>45</v>
      </c>
      <c r="G6" s="6" t="s">
        <v>14</v>
      </c>
      <c r="H6" s="7" t="s">
        <v>46</v>
      </c>
      <c r="I6" s="7" t="s">
        <v>14</v>
      </c>
      <c r="J6" s="7" t="s">
        <v>14</v>
      </c>
      <c r="K6" s="7" t="s">
        <v>14</v>
      </c>
      <c r="L6" s="6" t="s">
        <v>18</v>
      </c>
      <c r="M6" s="6" t="s">
        <v>47</v>
      </c>
      <c r="N6" s="18">
        <v>84.99</v>
      </c>
      <c r="O6" s="18">
        <f t="shared" si="0"/>
        <v>29576.519999999997</v>
      </c>
      <c r="P6" s="25">
        <v>15</v>
      </c>
      <c r="Q6" s="25">
        <f>SUM(S6)*P6</f>
        <v>5220</v>
      </c>
      <c r="R6" s="22">
        <v>29</v>
      </c>
      <c r="S6" s="28">
        <v>348</v>
      </c>
      <c r="T6" s="30" t="s">
        <v>35</v>
      </c>
      <c r="U6" s="5" t="s">
        <v>15</v>
      </c>
    </row>
    <row r="7" spans="1:21" ht="79.900000000000006" customHeight="1" x14ac:dyDescent="0.25">
      <c r="B7" s="13" t="s">
        <v>48</v>
      </c>
      <c r="C7" s="13" t="s">
        <v>51</v>
      </c>
      <c r="D7" s="6" t="s">
        <v>52</v>
      </c>
      <c r="E7" s="7" t="s">
        <v>53</v>
      </c>
      <c r="F7" s="7" t="s">
        <v>54</v>
      </c>
      <c r="G7" s="6" t="s">
        <v>14</v>
      </c>
      <c r="H7" s="7" t="s">
        <v>46</v>
      </c>
      <c r="I7" s="7" t="s">
        <v>14</v>
      </c>
      <c r="J7" s="7" t="s">
        <v>14</v>
      </c>
      <c r="K7" s="7" t="s">
        <v>14</v>
      </c>
      <c r="L7" s="6" t="s">
        <v>18</v>
      </c>
      <c r="M7" s="6" t="s">
        <v>47</v>
      </c>
      <c r="N7" s="18">
        <v>71.989999999999995</v>
      </c>
      <c r="O7" s="18">
        <f t="shared" si="0"/>
        <v>23324.76</v>
      </c>
      <c r="P7" s="25">
        <v>12.5</v>
      </c>
      <c r="Q7" s="25">
        <f>SUM(S7)*P7</f>
        <v>4050</v>
      </c>
      <c r="R7" s="22">
        <v>27</v>
      </c>
      <c r="S7" s="28">
        <v>324</v>
      </c>
      <c r="T7" s="30" t="s">
        <v>35</v>
      </c>
      <c r="U7" s="5" t="s">
        <v>15</v>
      </c>
    </row>
    <row r="8" spans="1:21" ht="79.900000000000006" customHeight="1" x14ac:dyDescent="0.25">
      <c r="B8" s="13" t="s">
        <v>48</v>
      </c>
      <c r="C8" s="13" t="s">
        <v>58</v>
      </c>
      <c r="D8" s="6" t="s">
        <v>59</v>
      </c>
      <c r="E8" s="7" t="s">
        <v>60</v>
      </c>
      <c r="F8" s="7" t="s">
        <v>61</v>
      </c>
      <c r="G8" s="6" t="s">
        <v>14</v>
      </c>
      <c r="H8" s="7" t="s">
        <v>62</v>
      </c>
      <c r="I8" s="7" t="s">
        <v>14</v>
      </c>
      <c r="J8" s="7" t="s">
        <v>14</v>
      </c>
      <c r="K8" s="7" t="s">
        <v>14</v>
      </c>
      <c r="L8" s="6" t="s">
        <v>18</v>
      </c>
      <c r="M8" s="6" t="s">
        <v>47</v>
      </c>
      <c r="N8" s="18">
        <v>112.99</v>
      </c>
      <c r="O8" s="18">
        <f t="shared" si="0"/>
        <v>29829.359999999997</v>
      </c>
      <c r="P8" s="25">
        <v>18.75</v>
      </c>
      <c r="Q8" s="25">
        <f>SUM(S8)*P8</f>
        <v>4950</v>
      </c>
      <c r="R8" s="22">
        <v>22</v>
      </c>
      <c r="S8" s="28">
        <v>264</v>
      </c>
      <c r="T8" s="30" t="s">
        <v>35</v>
      </c>
      <c r="U8" s="5" t="s">
        <v>15</v>
      </c>
    </row>
    <row r="9" spans="1:21" ht="79.900000000000006" customHeight="1" x14ac:dyDescent="0.25">
      <c r="B9" s="13" t="s">
        <v>48</v>
      </c>
      <c r="C9" s="13" t="s">
        <v>63</v>
      </c>
      <c r="D9" s="6" t="s">
        <v>64</v>
      </c>
      <c r="E9" s="7" t="s">
        <v>65</v>
      </c>
      <c r="F9" s="7" t="s">
        <v>61</v>
      </c>
      <c r="G9" s="6" t="s">
        <v>14</v>
      </c>
      <c r="H9" s="7" t="s">
        <v>66</v>
      </c>
      <c r="I9" s="7" t="s">
        <v>14</v>
      </c>
      <c r="J9" s="7" t="s">
        <v>14</v>
      </c>
      <c r="K9" s="7" t="s">
        <v>14</v>
      </c>
      <c r="L9" s="6" t="s">
        <v>18</v>
      </c>
      <c r="M9" s="6" t="s">
        <v>47</v>
      </c>
      <c r="N9" s="18">
        <v>105.99</v>
      </c>
      <c r="O9" s="18">
        <f t="shared" si="0"/>
        <v>17806.32</v>
      </c>
      <c r="P9" s="25">
        <v>18.75</v>
      </c>
      <c r="Q9" s="25">
        <f>SUM(S9)*P9</f>
        <v>3150</v>
      </c>
      <c r="R9" s="22">
        <v>14</v>
      </c>
      <c r="S9" s="28">
        <v>168</v>
      </c>
      <c r="T9" s="30" t="s">
        <v>35</v>
      </c>
      <c r="U9" s="5" t="s">
        <v>15</v>
      </c>
    </row>
    <row r="10" spans="1:21" ht="79.900000000000006" customHeight="1" x14ac:dyDescent="0.25">
      <c r="B10" s="13" t="s">
        <v>48</v>
      </c>
      <c r="C10" s="13" t="s">
        <v>67</v>
      </c>
      <c r="D10" s="6" t="s">
        <v>68</v>
      </c>
      <c r="E10" s="7" t="s">
        <v>69</v>
      </c>
      <c r="F10" s="7" t="s">
        <v>61</v>
      </c>
      <c r="G10" s="6" t="s">
        <v>14</v>
      </c>
      <c r="H10" s="7" t="s">
        <v>70</v>
      </c>
      <c r="I10" s="7" t="s">
        <v>14</v>
      </c>
      <c r="J10" s="7" t="s">
        <v>14</v>
      </c>
      <c r="K10" s="7" t="s">
        <v>14</v>
      </c>
      <c r="L10" s="6" t="s">
        <v>18</v>
      </c>
      <c r="M10" s="6" t="s">
        <v>47</v>
      </c>
      <c r="N10" s="18">
        <v>112.99</v>
      </c>
      <c r="O10" s="18">
        <f t="shared" si="0"/>
        <v>10847.039999999999</v>
      </c>
      <c r="P10" s="25">
        <v>18.75</v>
      </c>
      <c r="Q10" s="25">
        <f>SUM(S10)*P10</f>
        <v>1800</v>
      </c>
      <c r="R10" s="22">
        <v>8</v>
      </c>
      <c r="S10" s="28">
        <v>96</v>
      </c>
      <c r="T10" s="30" t="s">
        <v>35</v>
      </c>
      <c r="U10" s="5" t="s">
        <v>15</v>
      </c>
    </row>
    <row r="11" spans="1:21" ht="79.900000000000006" customHeight="1" x14ac:dyDescent="0.25">
      <c r="B11" s="13" t="s">
        <v>48</v>
      </c>
      <c r="C11" s="13" t="s">
        <v>71</v>
      </c>
      <c r="D11" s="6" t="s">
        <v>72</v>
      </c>
      <c r="E11" s="7" t="s">
        <v>73</v>
      </c>
      <c r="F11" s="7" t="s">
        <v>74</v>
      </c>
      <c r="G11" s="6" t="s">
        <v>14</v>
      </c>
      <c r="H11" s="7" t="s">
        <v>75</v>
      </c>
      <c r="I11" s="7" t="s">
        <v>76</v>
      </c>
      <c r="J11" s="7" t="s">
        <v>14</v>
      </c>
      <c r="K11" s="7" t="s">
        <v>14</v>
      </c>
      <c r="L11" s="6" t="s">
        <v>18</v>
      </c>
      <c r="M11" s="6" t="s">
        <v>47</v>
      </c>
      <c r="N11" s="18">
        <v>88.99</v>
      </c>
      <c r="O11" s="18">
        <f t="shared" si="0"/>
        <v>13882.439999999999</v>
      </c>
      <c r="P11" s="25">
        <v>15</v>
      </c>
      <c r="Q11" s="25">
        <f>SUM(S11)*P11</f>
        <v>2340</v>
      </c>
      <c r="R11" s="22">
        <v>13</v>
      </c>
      <c r="S11" s="28">
        <v>156</v>
      </c>
      <c r="T11" s="30" t="s">
        <v>35</v>
      </c>
      <c r="U11" s="5" t="s">
        <v>15</v>
      </c>
    </row>
    <row r="12" spans="1:21" ht="79.900000000000006" customHeight="1" x14ac:dyDescent="0.25">
      <c r="B12" s="13" t="s">
        <v>48</v>
      </c>
      <c r="C12" s="13" t="s">
        <v>77</v>
      </c>
      <c r="D12" s="6" t="s">
        <v>78</v>
      </c>
      <c r="E12" s="7" t="s">
        <v>79</v>
      </c>
      <c r="F12" s="7" t="s">
        <v>80</v>
      </c>
      <c r="G12" s="6" t="s">
        <v>14</v>
      </c>
      <c r="H12" s="7" t="s">
        <v>81</v>
      </c>
      <c r="I12" s="7" t="s">
        <v>14</v>
      </c>
      <c r="J12" s="7" t="s">
        <v>14</v>
      </c>
      <c r="K12" s="7" t="s">
        <v>14</v>
      </c>
      <c r="L12" s="6" t="s">
        <v>18</v>
      </c>
      <c r="M12" s="6" t="s">
        <v>47</v>
      </c>
      <c r="N12" s="18">
        <v>88.99</v>
      </c>
      <c r="O12" s="18">
        <f t="shared" si="0"/>
        <v>14950.32</v>
      </c>
      <c r="P12" s="25">
        <v>15</v>
      </c>
      <c r="Q12" s="25">
        <f>SUM(S12)*P12</f>
        <v>2520</v>
      </c>
      <c r="R12" s="22">
        <v>14</v>
      </c>
      <c r="S12" s="28">
        <v>168</v>
      </c>
      <c r="T12" s="30" t="s">
        <v>35</v>
      </c>
      <c r="U12" s="5" t="s">
        <v>15</v>
      </c>
    </row>
    <row r="13" spans="1:21" ht="79.900000000000006" customHeight="1" x14ac:dyDescent="0.25">
      <c r="B13" s="13" t="s">
        <v>48</v>
      </c>
      <c r="C13" s="13" t="s">
        <v>82</v>
      </c>
      <c r="D13" s="6" t="s">
        <v>83</v>
      </c>
      <c r="E13" s="7" t="s">
        <v>84</v>
      </c>
      <c r="F13" s="7" t="s">
        <v>85</v>
      </c>
      <c r="G13" s="6" t="s">
        <v>14</v>
      </c>
      <c r="H13" s="7" t="s">
        <v>46</v>
      </c>
      <c r="I13" s="7" t="s">
        <v>14</v>
      </c>
      <c r="J13" s="7" t="s">
        <v>14</v>
      </c>
      <c r="K13" s="7" t="s">
        <v>14</v>
      </c>
      <c r="L13" s="6" t="s">
        <v>18</v>
      </c>
      <c r="M13" s="6" t="s">
        <v>47</v>
      </c>
      <c r="N13" s="18">
        <v>88.99</v>
      </c>
      <c r="O13" s="18">
        <f t="shared" si="0"/>
        <v>20289.719999999998</v>
      </c>
      <c r="P13" s="25">
        <v>12.5</v>
      </c>
      <c r="Q13" s="25">
        <f>SUM(S13)*P13</f>
        <v>2850</v>
      </c>
      <c r="R13" s="22">
        <v>19</v>
      </c>
      <c r="S13" s="28">
        <v>228</v>
      </c>
      <c r="T13" s="30" t="s">
        <v>35</v>
      </c>
      <c r="U13" s="5" t="s">
        <v>15</v>
      </c>
    </row>
    <row r="14" spans="1:21" ht="79.900000000000006" customHeight="1" x14ac:dyDescent="0.25">
      <c r="B14" s="13" t="s">
        <v>48</v>
      </c>
      <c r="C14" s="13" t="s">
        <v>86</v>
      </c>
      <c r="D14" s="6" t="s">
        <v>87</v>
      </c>
      <c r="E14" s="7" t="s">
        <v>88</v>
      </c>
      <c r="F14" s="7" t="s">
        <v>89</v>
      </c>
      <c r="G14" s="6" t="s">
        <v>14</v>
      </c>
      <c r="H14" s="7" t="s">
        <v>46</v>
      </c>
      <c r="I14" s="7" t="s">
        <v>14</v>
      </c>
      <c r="J14" s="7" t="s">
        <v>14</v>
      </c>
      <c r="K14" s="7" t="s">
        <v>14</v>
      </c>
      <c r="L14" s="6" t="s">
        <v>18</v>
      </c>
      <c r="M14" s="6" t="s">
        <v>47</v>
      </c>
      <c r="N14" s="18">
        <v>44.99</v>
      </c>
      <c r="O14" s="18">
        <f t="shared" si="0"/>
        <v>56687.4</v>
      </c>
      <c r="P14" s="25">
        <v>7.5</v>
      </c>
      <c r="Q14" s="25">
        <f>SUM(S14)*P14</f>
        <v>9450</v>
      </c>
      <c r="R14" s="22">
        <v>105</v>
      </c>
      <c r="S14" s="28">
        <v>1260</v>
      </c>
      <c r="T14" s="30" t="s">
        <v>35</v>
      </c>
      <c r="U14" s="5" t="s">
        <v>15</v>
      </c>
    </row>
    <row r="15" spans="1:21" ht="79.900000000000006" customHeight="1" x14ac:dyDescent="0.25">
      <c r="B15" s="13" t="s">
        <v>48</v>
      </c>
      <c r="C15" s="13" t="s">
        <v>90</v>
      </c>
      <c r="D15" s="6" t="s">
        <v>91</v>
      </c>
      <c r="E15" s="7" t="s">
        <v>88</v>
      </c>
      <c r="F15" s="7" t="s">
        <v>92</v>
      </c>
      <c r="G15" s="6" t="s">
        <v>14</v>
      </c>
      <c r="H15" s="7" t="s">
        <v>46</v>
      </c>
      <c r="I15" s="7" t="s">
        <v>14</v>
      </c>
      <c r="J15" s="7" t="s">
        <v>14</v>
      </c>
      <c r="K15" s="7" t="s">
        <v>14</v>
      </c>
      <c r="L15" s="6" t="s">
        <v>18</v>
      </c>
      <c r="M15" s="6" t="s">
        <v>47</v>
      </c>
      <c r="N15" s="18">
        <v>50.99</v>
      </c>
      <c r="O15" s="18">
        <f t="shared" si="0"/>
        <v>20803.920000000002</v>
      </c>
      <c r="P15" s="25">
        <v>7.5</v>
      </c>
      <c r="Q15" s="25">
        <f>SUM(S15)*P15</f>
        <v>3060</v>
      </c>
      <c r="R15" s="22">
        <v>34</v>
      </c>
      <c r="S15" s="28">
        <v>408</v>
      </c>
      <c r="T15" s="30" t="s">
        <v>35</v>
      </c>
      <c r="U15" s="5" t="s">
        <v>15</v>
      </c>
    </row>
    <row r="16" spans="1:21" ht="79.900000000000006" customHeight="1" x14ac:dyDescent="0.25">
      <c r="B16" s="13" t="s">
        <v>48</v>
      </c>
      <c r="C16" s="13" t="s">
        <v>93</v>
      </c>
      <c r="D16" s="6" t="s">
        <v>94</v>
      </c>
      <c r="E16" s="7" t="s">
        <v>95</v>
      </c>
      <c r="F16" s="7" t="s">
        <v>96</v>
      </c>
      <c r="G16" s="6" t="s">
        <v>14</v>
      </c>
      <c r="H16" s="7" t="s">
        <v>55</v>
      </c>
      <c r="I16" s="7" t="s">
        <v>14</v>
      </c>
      <c r="J16" s="7" t="s">
        <v>14</v>
      </c>
      <c r="K16" s="7" t="s">
        <v>14</v>
      </c>
      <c r="L16" s="6" t="s">
        <v>18</v>
      </c>
      <c r="M16" s="6" t="s">
        <v>47</v>
      </c>
      <c r="N16" s="18">
        <v>44.99</v>
      </c>
      <c r="O16" s="18">
        <f t="shared" si="0"/>
        <v>24834.48</v>
      </c>
      <c r="P16" s="25">
        <v>7.5</v>
      </c>
      <c r="Q16" s="25">
        <f>SUM(S16)*P16</f>
        <v>4140</v>
      </c>
      <c r="R16" s="22">
        <v>46</v>
      </c>
      <c r="S16" s="28">
        <v>552</v>
      </c>
      <c r="T16" s="30" t="s">
        <v>35</v>
      </c>
      <c r="U16" s="5" t="s">
        <v>15</v>
      </c>
    </row>
    <row r="17" spans="2:21" ht="79.900000000000006" customHeight="1" x14ac:dyDescent="0.25">
      <c r="B17" s="13" t="s">
        <v>48</v>
      </c>
      <c r="C17" s="13" t="s">
        <v>97</v>
      </c>
      <c r="D17" s="6" t="s">
        <v>98</v>
      </c>
      <c r="E17" s="7" t="s">
        <v>99</v>
      </c>
      <c r="F17" s="7" t="s">
        <v>100</v>
      </c>
      <c r="G17" s="6" t="s">
        <v>14</v>
      </c>
      <c r="H17" s="7" t="s">
        <v>46</v>
      </c>
      <c r="I17" s="7" t="s">
        <v>14</v>
      </c>
      <c r="J17" s="7" t="s">
        <v>14</v>
      </c>
      <c r="K17" s="7" t="s">
        <v>14</v>
      </c>
      <c r="L17" s="6" t="s">
        <v>18</v>
      </c>
      <c r="M17" s="6" t="s">
        <v>47</v>
      </c>
      <c r="N17" s="18">
        <v>64.989999999999995</v>
      </c>
      <c r="O17" s="18">
        <f t="shared" si="0"/>
        <v>39773.879999999997</v>
      </c>
      <c r="P17" s="25">
        <v>7.5</v>
      </c>
      <c r="Q17" s="25">
        <f>SUM(S17)*P17</f>
        <v>4590</v>
      </c>
      <c r="R17" s="22">
        <v>51</v>
      </c>
      <c r="S17" s="28">
        <v>612</v>
      </c>
      <c r="T17" s="30" t="s">
        <v>35</v>
      </c>
      <c r="U17" s="5" t="s">
        <v>15</v>
      </c>
    </row>
    <row r="18" spans="2:21" ht="79.900000000000006" customHeight="1" x14ac:dyDescent="0.25">
      <c r="B18" s="13" t="s">
        <v>48</v>
      </c>
      <c r="C18" s="13" t="s">
        <v>101</v>
      </c>
      <c r="D18" s="6" t="s">
        <v>102</v>
      </c>
      <c r="E18" s="7" t="s">
        <v>103</v>
      </c>
      <c r="F18" s="7" t="s">
        <v>104</v>
      </c>
      <c r="G18" s="6" t="s">
        <v>14</v>
      </c>
      <c r="H18" s="7" t="s">
        <v>105</v>
      </c>
      <c r="I18" s="7" t="s">
        <v>106</v>
      </c>
      <c r="J18" s="7" t="s">
        <v>14</v>
      </c>
      <c r="K18" s="7" t="s">
        <v>14</v>
      </c>
      <c r="L18" s="6" t="s">
        <v>18</v>
      </c>
      <c r="M18" s="6" t="s">
        <v>47</v>
      </c>
      <c r="N18" s="18">
        <v>78.989999999999995</v>
      </c>
      <c r="O18" s="18">
        <f t="shared" si="0"/>
        <v>31280.039999999997</v>
      </c>
      <c r="P18" s="25">
        <v>12.5</v>
      </c>
      <c r="Q18" s="25">
        <f>SUM(S18)*P18</f>
        <v>4950</v>
      </c>
      <c r="R18" s="22">
        <v>33</v>
      </c>
      <c r="S18" s="28">
        <v>396</v>
      </c>
      <c r="T18" s="30" t="s">
        <v>35</v>
      </c>
      <c r="U18" s="5" t="s">
        <v>15</v>
      </c>
    </row>
    <row r="19" spans="2:21" ht="79.900000000000006" customHeight="1" x14ac:dyDescent="0.25">
      <c r="B19" s="13" t="s">
        <v>48</v>
      </c>
      <c r="C19" s="13" t="s">
        <v>107</v>
      </c>
      <c r="D19" s="6" t="s">
        <v>108</v>
      </c>
      <c r="E19" s="7" t="s">
        <v>109</v>
      </c>
      <c r="F19" s="7" t="s">
        <v>110</v>
      </c>
      <c r="G19" s="6" t="s">
        <v>14</v>
      </c>
      <c r="H19" s="7" t="s">
        <v>111</v>
      </c>
      <c r="I19" s="7" t="s">
        <v>112</v>
      </c>
      <c r="J19" s="7" t="s">
        <v>14</v>
      </c>
      <c r="K19" s="7" t="s">
        <v>14</v>
      </c>
      <c r="L19" s="6" t="s">
        <v>18</v>
      </c>
      <c r="M19" s="6" t="s">
        <v>47</v>
      </c>
      <c r="N19" s="18">
        <v>78.989999999999995</v>
      </c>
      <c r="O19" s="18">
        <f t="shared" si="0"/>
        <v>17061.84</v>
      </c>
      <c r="P19" s="25">
        <v>12.5</v>
      </c>
      <c r="Q19" s="25">
        <f>SUM(S19)*P19</f>
        <v>2700</v>
      </c>
      <c r="R19" s="22">
        <v>18</v>
      </c>
      <c r="S19" s="28">
        <v>216</v>
      </c>
      <c r="T19" s="30" t="s">
        <v>35</v>
      </c>
      <c r="U19" s="5" t="s">
        <v>15</v>
      </c>
    </row>
    <row r="20" spans="2:21" ht="79.900000000000006" customHeight="1" x14ac:dyDescent="0.25">
      <c r="B20" s="13" t="s">
        <v>48</v>
      </c>
      <c r="C20" s="13" t="s">
        <v>113</v>
      </c>
      <c r="D20" s="6" t="s">
        <v>114</v>
      </c>
      <c r="E20" s="7" t="s">
        <v>115</v>
      </c>
      <c r="F20" s="7" t="s">
        <v>116</v>
      </c>
      <c r="G20" s="6" t="s">
        <v>14</v>
      </c>
      <c r="H20" s="7" t="s">
        <v>46</v>
      </c>
      <c r="I20" s="7" t="s">
        <v>14</v>
      </c>
      <c r="J20" s="7" t="s">
        <v>14</v>
      </c>
      <c r="K20" s="7" t="s">
        <v>14</v>
      </c>
      <c r="L20" s="6" t="s">
        <v>18</v>
      </c>
      <c r="M20" s="6" t="s">
        <v>47</v>
      </c>
      <c r="N20" s="18">
        <v>84.99</v>
      </c>
      <c r="O20" s="18">
        <f t="shared" si="0"/>
        <v>39775.32</v>
      </c>
      <c r="P20" s="25">
        <v>12.5</v>
      </c>
      <c r="Q20" s="25">
        <f>SUM(S20)*P20</f>
        <v>5850</v>
      </c>
      <c r="R20" s="22">
        <v>39</v>
      </c>
      <c r="S20" s="28">
        <v>468</v>
      </c>
      <c r="T20" s="30" t="s">
        <v>35</v>
      </c>
      <c r="U20" s="5" t="s">
        <v>15</v>
      </c>
    </row>
    <row r="21" spans="2:21" ht="79.900000000000006" customHeight="1" x14ac:dyDescent="0.25">
      <c r="B21" s="13" t="s">
        <v>48</v>
      </c>
      <c r="C21" s="13" t="s">
        <v>117</v>
      </c>
      <c r="D21" s="6" t="s">
        <v>118</v>
      </c>
      <c r="E21" s="7" t="s">
        <v>119</v>
      </c>
      <c r="F21" s="7" t="s">
        <v>120</v>
      </c>
      <c r="G21" s="6" t="s">
        <v>14</v>
      </c>
      <c r="H21" s="7" t="s">
        <v>46</v>
      </c>
      <c r="I21" s="7" t="s">
        <v>14</v>
      </c>
      <c r="J21" s="7" t="s">
        <v>14</v>
      </c>
      <c r="K21" s="7" t="s">
        <v>14</v>
      </c>
      <c r="L21" s="6" t="s">
        <v>18</v>
      </c>
      <c r="M21" s="6" t="s">
        <v>47</v>
      </c>
      <c r="N21" s="18">
        <v>91.99</v>
      </c>
      <c r="O21" s="18">
        <f t="shared" si="0"/>
        <v>35324.159999999996</v>
      </c>
      <c r="P21" s="25">
        <v>15</v>
      </c>
      <c r="Q21" s="25">
        <f>SUM(S21)*P21</f>
        <v>5760</v>
      </c>
      <c r="R21" s="22">
        <v>32</v>
      </c>
      <c r="S21" s="28">
        <v>384</v>
      </c>
      <c r="T21" s="30" t="s">
        <v>35</v>
      </c>
      <c r="U21" s="5" t="s">
        <v>15</v>
      </c>
    </row>
    <row r="22" spans="2:21" ht="79.900000000000006" customHeight="1" x14ac:dyDescent="0.25">
      <c r="B22" s="13" t="s">
        <v>48</v>
      </c>
      <c r="C22" s="13" t="s">
        <v>122</v>
      </c>
      <c r="D22" s="6" t="s">
        <v>123</v>
      </c>
      <c r="E22" s="7" t="s">
        <v>124</v>
      </c>
      <c r="F22" s="7" t="s">
        <v>125</v>
      </c>
      <c r="G22" s="6" t="s">
        <v>14</v>
      </c>
      <c r="H22" s="7" t="s">
        <v>126</v>
      </c>
      <c r="I22" s="7" t="s">
        <v>127</v>
      </c>
      <c r="J22" s="7" t="s">
        <v>14</v>
      </c>
      <c r="K22" s="7" t="s">
        <v>14</v>
      </c>
      <c r="L22" s="6" t="s">
        <v>18</v>
      </c>
      <c r="M22" s="6" t="s">
        <v>47</v>
      </c>
      <c r="N22" s="18">
        <v>50.99</v>
      </c>
      <c r="O22" s="18">
        <f t="shared" si="0"/>
        <v>7954.4400000000005</v>
      </c>
      <c r="P22" s="25">
        <v>7.5</v>
      </c>
      <c r="Q22" s="25">
        <f>SUM(S22)*P22</f>
        <v>1170</v>
      </c>
      <c r="R22" s="22">
        <v>13</v>
      </c>
      <c r="S22" s="28">
        <v>156</v>
      </c>
      <c r="T22" s="30" t="s">
        <v>35</v>
      </c>
      <c r="U22" s="5" t="s">
        <v>15</v>
      </c>
    </row>
    <row r="23" spans="2:21" ht="79.900000000000006" customHeight="1" x14ac:dyDescent="0.25">
      <c r="B23" s="13" t="s">
        <v>48</v>
      </c>
      <c r="C23" s="13" t="s">
        <v>128</v>
      </c>
      <c r="D23" s="6" t="s">
        <v>129</v>
      </c>
      <c r="E23" s="7" t="s">
        <v>124</v>
      </c>
      <c r="F23" s="7" t="s">
        <v>130</v>
      </c>
      <c r="G23" s="6" t="s">
        <v>14</v>
      </c>
      <c r="H23" s="7" t="s">
        <v>55</v>
      </c>
      <c r="I23" s="7" t="s">
        <v>14</v>
      </c>
      <c r="J23" s="7" t="s">
        <v>14</v>
      </c>
      <c r="K23" s="7" t="s">
        <v>14</v>
      </c>
      <c r="L23" s="6" t="s">
        <v>18</v>
      </c>
      <c r="M23" s="6" t="s">
        <v>47</v>
      </c>
      <c r="N23" s="18">
        <v>57.99</v>
      </c>
      <c r="O23" s="18">
        <f t="shared" si="0"/>
        <v>695.88</v>
      </c>
      <c r="P23" s="25">
        <v>10</v>
      </c>
      <c r="Q23" s="25">
        <f>SUM(S23)*P23</f>
        <v>120</v>
      </c>
      <c r="R23" s="22">
        <v>1</v>
      </c>
      <c r="S23" s="28">
        <v>12</v>
      </c>
      <c r="T23" s="30" t="s">
        <v>35</v>
      </c>
      <c r="U23" s="5" t="s">
        <v>15</v>
      </c>
    </row>
    <row r="24" spans="2:21" ht="79.900000000000006" customHeight="1" x14ac:dyDescent="0.25">
      <c r="B24" s="13" t="s">
        <v>48</v>
      </c>
      <c r="C24" s="13" t="s">
        <v>131</v>
      </c>
      <c r="D24" s="6" t="s">
        <v>132</v>
      </c>
      <c r="E24" s="7" t="s">
        <v>124</v>
      </c>
      <c r="F24" s="7" t="s">
        <v>130</v>
      </c>
      <c r="G24" s="6" t="s">
        <v>14</v>
      </c>
      <c r="H24" s="7" t="s">
        <v>133</v>
      </c>
      <c r="I24" s="7" t="s">
        <v>14</v>
      </c>
      <c r="J24" s="7" t="s">
        <v>14</v>
      </c>
      <c r="K24" s="7" t="s">
        <v>14</v>
      </c>
      <c r="L24" s="6" t="s">
        <v>18</v>
      </c>
      <c r="M24" s="6" t="s">
        <v>47</v>
      </c>
      <c r="N24" s="18">
        <v>57.99</v>
      </c>
      <c r="O24" s="18">
        <f t="shared" si="0"/>
        <v>70979.760000000009</v>
      </c>
      <c r="P24" s="25">
        <v>10</v>
      </c>
      <c r="Q24" s="25">
        <f>SUM(S24)*P24</f>
        <v>12240</v>
      </c>
      <c r="R24" s="22">
        <v>102</v>
      </c>
      <c r="S24" s="28">
        <v>1224</v>
      </c>
      <c r="T24" s="30" t="s">
        <v>35</v>
      </c>
      <c r="U24" s="5" t="s">
        <v>15</v>
      </c>
    </row>
    <row r="25" spans="2:21" ht="79.900000000000006" customHeight="1" x14ac:dyDescent="0.25">
      <c r="B25" s="13" t="s">
        <v>48</v>
      </c>
      <c r="C25" s="13" t="s">
        <v>134</v>
      </c>
      <c r="D25" s="6" t="s">
        <v>135</v>
      </c>
      <c r="E25" s="7" t="s">
        <v>136</v>
      </c>
      <c r="F25" s="7" t="s">
        <v>137</v>
      </c>
      <c r="G25" s="6" t="s">
        <v>14</v>
      </c>
      <c r="H25" s="7" t="s">
        <v>46</v>
      </c>
      <c r="I25" s="7" t="s">
        <v>14</v>
      </c>
      <c r="J25" s="7" t="s">
        <v>14</v>
      </c>
      <c r="K25" s="7" t="s">
        <v>14</v>
      </c>
      <c r="L25" s="6" t="s">
        <v>18</v>
      </c>
      <c r="M25" s="6" t="s">
        <v>47</v>
      </c>
      <c r="N25" s="18">
        <v>98.99</v>
      </c>
      <c r="O25" s="18">
        <f t="shared" si="0"/>
        <v>19006.079999999998</v>
      </c>
      <c r="P25" s="25">
        <v>15</v>
      </c>
      <c r="Q25" s="25">
        <f>SUM(S25)*P25</f>
        <v>2880</v>
      </c>
      <c r="R25" s="22">
        <v>16</v>
      </c>
      <c r="S25" s="28">
        <v>192</v>
      </c>
      <c r="T25" s="30" t="s">
        <v>35</v>
      </c>
      <c r="U25" s="5" t="s">
        <v>15</v>
      </c>
    </row>
    <row r="26" spans="2:21" ht="79.900000000000006" customHeight="1" x14ac:dyDescent="0.25">
      <c r="B26" s="13" t="s">
        <v>48</v>
      </c>
      <c r="C26" s="13" t="s">
        <v>139</v>
      </c>
      <c r="D26" s="6" t="s">
        <v>140</v>
      </c>
      <c r="E26" s="7" t="s">
        <v>141</v>
      </c>
      <c r="F26" s="7" t="s">
        <v>142</v>
      </c>
      <c r="G26" s="6" t="s">
        <v>14</v>
      </c>
      <c r="H26" s="7" t="s">
        <v>143</v>
      </c>
      <c r="I26" s="7" t="s">
        <v>14</v>
      </c>
      <c r="J26" s="7" t="s">
        <v>14</v>
      </c>
      <c r="K26" s="7" t="s">
        <v>14</v>
      </c>
      <c r="L26" s="6" t="s">
        <v>18</v>
      </c>
      <c r="M26" s="6" t="s">
        <v>47</v>
      </c>
      <c r="N26" s="18">
        <v>88.99</v>
      </c>
      <c r="O26" s="18">
        <f t="shared" si="0"/>
        <v>29900.639999999999</v>
      </c>
      <c r="P26" s="25">
        <v>10</v>
      </c>
      <c r="Q26" s="25">
        <f>SUM(S26)*P26</f>
        <v>3360</v>
      </c>
      <c r="R26" s="22">
        <v>28</v>
      </c>
      <c r="S26" s="28">
        <v>336</v>
      </c>
      <c r="T26" s="30" t="s">
        <v>35</v>
      </c>
      <c r="U26" s="5" t="s">
        <v>15</v>
      </c>
    </row>
    <row r="27" spans="2:21" ht="79.900000000000006" customHeight="1" x14ac:dyDescent="0.25">
      <c r="B27" s="13" t="s">
        <v>48</v>
      </c>
      <c r="C27" s="13" t="s">
        <v>144</v>
      </c>
      <c r="D27" s="6" t="s">
        <v>145</v>
      </c>
      <c r="E27" s="7" t="s">
        <v>146</v>
      </c>
      <c r="F27" s="7" t="s">
        <v>147</v>
      </c>
      <c r="G27" s="6" t="s">
        <v>14</v>
      </c>
      <c r="H27" s="7" t="s">
        <v>148</v>
      </c>
      <c r="I27" s="7" t="s">
        <v>14</v>
      </c>
      <c r="J27" s="7" t="s">
        <v>14</v>
      </c>
      <c r="K27" s="7" t="s">
        <v>14</v>
      </c>
      <c r="L27" s="6" t="s">
        <v>18</v>
      </c>
      <c r="M27" s="6" t="s">
        <v>47</v>
      </c>
      <c r="N27" s="18">
        <v>57.99</v>
      </c>
      <c r="O27" s="18">
        <f t="shared" si="0"/>
        <v>14613.480000000001</v>
      </c>
      <c r="P27" s="25">
        <v>10</v>
      </c>
      <c r="Q27" s="25">
        <f>SUM(S27)*P27</f>
        <v>2520</v>
      </c>
      <c r="R27" s="22">
        <v>21</v>
      </c>
      <c r="S27" s="28">
        <v>252</v>
      </c>
      <c r="T27" s="30" t="s">
        <v>35</v>
      </c>
      <c r="U27" s="5" t="s">
        <v>15</v>
      </c>
    </row>
    <row r="28" spans="2:21" ht="79.900000000000006" customHeight="1" x14ac:dyDescent="0.25">
      <c r="B28" s="13" t="s">
        <v>48</v>
      </c>
      <c r="C28" s="13" t="s">
        <v>149</v>
      </c>
      <c r="D28" s="6" t="s">
        <v>150</v>
      </c>
      <c r="E28" s="7" t="s">
        <v>151</v>
      </c>
      <c r="F28" s="7" t="s">
        <v>152</v>
      </c>
      <c r="G28" s="6" t="s">
        <v>14</v>
      </c>
      <c r="H28" s="7" t="s">
        <v>46</v>
      </c>
      <c r="I28" s="7" t="s">
        <v>14</v>
      </c>
      <c r="J28" s="7" t="s">
        <v>14</v>
      </c>
      <c r="K28" s="7" t="s">
        <v>14</v>
      </c>
      <c r="L28" s="6" t="s">
        <v>18</v>
      </c>
      <c r="M28" s="6" t="s">
        <v>47</v>
      </c>
      <c r="N28" s="18">
        <v>74.989999999999995</v>
      </c>
      <c r="O28" s="18">
        <f t="shared" si="0"/>
        <v>17097.719999999998</v>
      </c>
      <c r="P28" s="25">
        <v>12.5</v>
      </c>
      <c r="Q28" s="25">
        <f>SUM(S28)*P28</f>
        <v>2850</v>
      </c>
      <c r="R28" s="22">
        <v>19</v>
      </c>
      <c r="S28" s="28">
        <v>228</v>
      </c>
      <c r="T28" s="30" t="s">
        <v>35</v>
      </c>
      <c r="U28" s="5" t="s">
        <v>15</v>
      </c>
    </row>
    <row r="29" spans="2:21" ht="79.900000000000006" customHeight="1" x14ac:dyDescent="0.25">
      <c r="B29" s="13" t="s">
        <v>48</v>
      </c>
      <c r="C29" s="13" t="s">
        <v>154</v>
      </c>
      <c r="D29" s="6" t="s">
        <v>155</v>
      </c>
      <c r="E29" s="7" t="s">
        <v>156</v>
      </c>
      <c r="F29" s="7" t="s">
        <v>157</v>
      </c>
      <c r="G29" s="6" t="s">
        <v>14</v>
      </c>
      <c r="H29" s="7" t="s">
        <v>158</v>
      </c>
      <c r="I29" s="7" t="s">
        <v>14</v>
      </c>
      <c r="J29" s="7" t="s">
        <v>14</v>
      </c>
      <c r="K29" s="7" t="s">
        <v>14</v>
      </c>
      <c r="L29" s="6" t="s">
        <v>18</v>
      </c>
      <c r="M29" s="6" t="s">
        <v>47</v>
      </c>
      <c r="N29" s="18">
        <v>88.99</v>
      </c>
      <c r="O29" s="18">
        <f t="shared" si="0"/>
        <v>39511.56</v>
      </c>
      <c r="P29" s="25">
        <v>15</v>
      </c>
      <c r="Q29" s="25">
        <f>SUM(S29)*P29</f>
        <v>6660</v>
      </c>
      <c r="R29" s="22">
        <v>37</v>
      </c>
      <c r="S29" s="28">
        <v>444</v>
      </c>
      <c r="T29" s="30" t="s">
        <v>35</v>
      </c>
      <c r="U29" s="5" t="s">
        <v>15</v>
      </c>
    </row>
    <row r="30" spans="2:21" ht="79.900000000000006" customHeight="1" x14ac:dyDescent="0.25">
      <c r="B30" s="13" t="s">
        <v>48</v>
      </c>
      <c r="C30" s="13" t="s">
        <v>159</v>
      </c>
      <c r="D30" s="6" t="s">
        <v>160</v>
      </c>
      <c r="E30" s="7" t="s">
        <v>57</v>
      </c>
      <c r="F30" s="7" t="s">
        <v>161</v>
      </c>
      <c r="G30" s="6" t="s">
        <v>14</v>
      </c>
      <c r="H30" s="7" t="s">
        <v>138</v>
      </c>
      <c r="I30" s="7" t="s">
        <v>14</v>
      </c>
      <c r="J30" s="7" t="s">
        <v>14</v>
      </c>
      <c r="K30" s="7" t="s">
        <v>14</v>
      </c>
      <c r="L30" s="6" t="s">
        <v>18</v>
      </c>
      <c r="M30" s="6" t="s">
        <v>47</v>
      </c>
      <c r="N30" s="18">
        <v>78.989999999999995</v>
      </c>
      <c r="O30" s="18">
        <f t="shared" si="0"/>
        <v>36967.32</v>
      </c>
      <c r="P30" s="25">
        <v>15</v>
      </c>
      <c r="Q30" s="25">
        <f>SUM(S30)*P30</f>
        <v>7020</v>
      </c>
      <c r="R30" s="22">
        <v>39</v>
      </c>
      <c r="S30" s="28">
        <v>468</v>
      </c>
      <c r="T30" s="30" t="s">
        <v>35</v>
      </c>
      <c r="U30" s="5" t="s">
        <v>15</v>
      </c>
    </row>
    <row r="31" spans="2:21" ht="79.900000000000006" customHeight="1" x14ac:dyDescent="0.25">
      <c r="B31" s="13" t="s">
        <v>48</v>
      </c>
      <c r="C31" s="13" t="s">
        <v>162</v>
      </c>
      <c r="D31" s="6" t="s">
        <v>163</v>
      </c>
      <c r="E31" s="7" t="s">
        <v>57</v>
      </c>
      <c r="F31" s="7" t="s">
        <v>164</v>
      </c>
      <c r="G31" s="6" t="s">
        <v>14</v>
      </c>
      <c r="H31" s="7" t="s">
        <v>165</v>
      </c>
      <c r="I31" s="7" t="s">
        <v>14</v>
      </c>
      <c r="J31" s="7" t="s">
        <v>14</v>
      </c>
      <c r="K31" s="7" t="s">
        <v>14</v>
      </c>
      <c r="L31" s="6" t="s">
        <v>18</v>
      </c>
      <c r="M31" s="6" t="s">
        <v>47</v>
      </c>
      <c r="N31" s="18">
        <v>91.99</v>
      </c>
      <c r="O31" s="18">
        <f t="shared" si="0"/>
        <v>37531.919999999998</v>
      </c>
      <c r="P31" s="25">
        <v>15</v>
      </c>
      <c r="Q31" s="25">
        <f>SUM(S31)*P31</f>
        <v>6120</v>
      </c>
      <c r="R31" s="22">
        <v>34</v>
      </c>
      <c r="S31" s="28">
        <v>408</v>
      </c>
      <c r="T31" s="30" t="s">
        <v>35</v>
      </c>
      <c r="U31" s="5" t="s">
        <v>15</v>
      </c>
    </row>
    <row r="32" spans="2:21" ht="79.900000000000006" customHeight="1" x14ac:dyDescent="0.25">
      <c r="B32" s="13" t="s">
        <v>48</v>
      </c>
      <c r="C32" s="13" t="s">
        <v>166</v>
      </c>
      <c r="D32" s="6" t="s">
        <v>167</v>
      </c>
      <c r="E32" s="7" t="s">
        <v>168</v>
      </c>
      <c r="F32" s="7" t="s">
        <v>169</v>
      </c>
      <c r="G32" s="6" t="s">
        <v>14</v>
      </c>
      <c r="H32" s="7" t="s">
        <v>46</v>
      </c>
      <c r="I32" s="7" t="s">
        <v>14</v>
      </c>
      <c r="J32" s="7" t="s">
        <v>14</v>
      </c>
      <c r="K32" s="7" t="s">
        <v>14</v>
      </c>
      <c r="L32" s="6" t="s">
        <v>18</v>
      </c>
      <c r="M32" s="6" t="s">
        <v>47</v>
      </c>
      <c r="N32" s="18">
        <v>91.99</v>
      </c>
      <c r="O32" s="18">
        <f t="shared" si="0"/>
        <v>5519.4</v>
      </c>
      <c r="P32" s="25">
        <v>15</v>
      </c>
      <c r="Q32" s="25">
        <f>SUM(S32)*P32</f>
        <v>900</v>
      </c>
      <c r="R32" s="22">
        <v>5</v>
      </c>
      <c r="S32" s="28">
        <v>60</v>
      </c>
      <c r="T32" s="30" t="s">
        <v>35</v>
      </c>
      <c r="U32" s="5" t="s">
        <v>15</v>
      </c>
    </row>
    <row r="33" spans="2:21" ht="79.900000000000006" customHeight="1" x14ac:dyDescent="0.25">
      <c r="B33" s="13" t="s">
        <v>48</v>
      </c>
      <c r="C33" s="13" t="s">
        <v>170</v>
      </c>
      <c r="D33" s="6" t="s">
        <v>171</v>
      </c>
      <c r="E33" s="7" t="s">
        <v>168</v>
      </c>
      <c r="F33" s="7" t="s">
        <v>172</v>
      </c>
      <c r="G33" s="6" t="s">
        <v>14</v>
      </c>
      <c r="H33" s="7" t="s">
        <v>121</v>
      </c>
      <c r="I33" s="7" t="s">
        <v>14</v>
      </c>
      <c r="J33" s="7" t="s">
        <v>14</v>
      </c>
      <c r="K33" s="7" t="s">
        <v>14</v>
      </c>
      <c r="L33" s="6" t="s">
        <v>18</v>
      </c>
      <c r="M33" s="6" t="s">
        <v>47</v>
      </c>
      <c r="N33" s="18">
        <v>91.99</v>
      </c>
      <c r="O33" s="18">
        <f t="shared" si="0"/>
        <v>23181.48</v>
      </c>
      <c r="P33" s="25">
        <v>15</v>
      </c>
      <c r="Q33" s="25">
        <f>SUM(S33)*P33</f>
        <v>3780</v>
      </c>
      <c r="R33" s="22">
        <v>21</v>
      </c>
      <c r="S33" s="28">
        <v>252</v>
      </c>
      <c r="T33" s="30" t="s">
        <v>35</v>
      </c>
      <c r="U33" s="5" t="s">
        <v>15</v>
      </c>
    </row>
    <row r="34" spans="2:21" ht="79.900000000000006" customHeight="1" x14ac:dyDescent="0.25">
      <c r="B34" s="13" t="s">
        <v>48</v>
      </c>
      <c r="C34" s="13" t="s">
        <v>173</v>
      </c>
      <c r="D34" s="6" t="s">
        <v>174</v>
      </c>
      <c r="E34" s="7" t="s">
        <v>175</v>
      </c>
      <c r="F34" s="7" t="s">
        <v>176</v>
      </c>
      <c r="G34" s="6" t="s">
        <v>14</v>
      </c>
      <c r="H34" s="7" t="s">
        <v>177</v>
      </c>
      <c r="I34" s="7" t="s">
        <v>14</v>
      </c>
      <c r="J34" s="7" t="s">
        <v>14</v>
      </c>
      <c r="K34" s="7" t="s">
        <v>14</v>
      </c>
      <c r="L34" s="6" t="s">
        <v>18</v>
      </c>
      <c r="M34" s="6" t="s">
        <v>47</v>
      </c>
      <c r="N34" s="18">
        <v>47.99</v>
      </c>
      <c r="O34" s="18">
        <f t="shared" si="0"/>
        <v>575.88</v>
      </c>
      <c r="P34" s="25">
        <v>6.25</v>
      </c>
      <c r="Q34" s="25">
        <f>SUM(S34)*P34</f>
        <v>75</v>
      </c>
      <c r="R34" s="22">
        <v>1</v>
      </c>
      <c r="S34" s="28">
        <v>12</v>
      </c>
      <c r="T34" s="30" t="s">
        <v>35</v>
      </c>
      <c r="U34" s="5" t="s">
        <v>15</v>
      </c>
    </row>
    <row r="35" spans="2:21" ht="79.900000000000006" customHeight="1" x14ac:dyDescent="0.25">
      <c r="B35" s="13" t="s">
        <v>48</v>
      </c>
      <c r="C35" s="13" t="s">
        <v>178</v>
      </c>
      <c r="D35" s="6" t="s">
        <v>179</v>
      </c>
      <c r="E35" s="7" t="s">
        <v>180</v>
      </c>
      <c r="F35" s="7" t="s">
        <v>181</v>
      </c>
      <c r="G35" s="6" t="s">
        <v>14</v>
      </c>
      <c r="H35" s="7" t="s">
        <v>182</v>
      </c>
      <c r="I35" s="7" t="s">
        <v>183</v>
      </c>
      <c r="J35" s="7" t="s">
        <v>14</v>
      </c>
      <c r="K35" s="7" t="s">
        <v>14</v>
      </c>
      <c r="L35" s="6" t="s">
        <v>18</v>
      </c>
      <c r="M35" s="6" t="s">
        <v>47</v>
      </c>
      <c r="N35" s="18">
        <v>78.989999999999995</v>
      </c>
      <c r="O35" s="18">
        <f t="shared" si="0"/>
        <v>45498.239999999998</v>
      </c>
      <c r="P35" s="25">
        <v>8.75</v>
      </c>
      <c r="Q35" s="25">
        <f>SUM(S35)*P35</f>
        <v>5040</v>
      </c>
      <c r="R35" s="22">
        <v>48</v>
      </c>
      <c r="S35" s="28">
        <v>576</v>
      </c>
      <c r="T35" s="30" t="s">
        <v>35</v>
      </c>
      <c r="U35" s="5" t="s">
        <v>15</v>
      </c>
    </row>
    <row r="36" spans="2:21" ht="79.900000000000006" customHeight="1" x14ac:dyDescent="0.25">
      <c r="B36" s="13" t="s">
        <v>48</v>
      </c>
      <c r="C36" s="13" t="s">
        <v>184</v>
      </c>
      <c r="D36" s="6" t="s">
        <v>185</v>
      </c>
      <c r="E36" s="7" t="s">
        <v>186</v>
      </c>
      <c r="F36" s="7" t="s">
        <v>187</v>
      </c>
      <c r="G36" s="6" t="s">
        <v>14</v>
      </c>
      <c r="H36" s="7" t="s">
        <v>46</v>
      </c>
      <c r="I36" s="7" t="s">
        <v>14</v>
      </c>
      <c r="J36" s="7" t="s">
        <v>14</v>
      </c>
      <c r="K36" s="7" t="s">
        <v>14</v>
      </c>
      <c r="L36" s="6" t="s">
        <v>18</v>
      </c>
      <c r="M36" s="6" t="s">
        <v>47</v>
      </c>
      <c r="N36" s="18">
        <v>74.989999999999995</v>
      </c>
      <c r="O36" s="18">
        <f t="shared" si="0"/>
        <v>53992.799999999996</v>
      </c>
      <c r="P36" s="25">
        <v>12.5</v>
      </c>
      <c r="Q36" s="25">
        <f>SUM(S36)*P36</f>
        <v>9000</v>
      </c>
      <c r="R36" s="22">
        <v>60</v>
      </c>
      <c r="S36" s="28">
        <v>720</v>
      </c>
      <c r="T36" s="30" t="s">
        <v>35</v>
      </c>
      <c r="U36" s="5" t="s">
        <v>15</v>
      </c>
    </row>
    <row r="37" spans="2:21" ht="79.900000000000006" customHeight="1" x14ac:dyDescent="0.25">
      <c r="B37" s="13" t="s">
        <v>48</v>
      </c>
      <c r="C37" s="13" t="s">
        <v>188</v>
      </c>
      <c r="D37" s="6" t="s">
        <v>189</v>
      </c>
      <c r="E37" s="7" t="s">
        <v>186</v>
      </c>
      <c r="F37" s="7" t="s">
        <v>190</v>
      </c>
      <c r="G37" s="6" t="s">
        <v>14</v>
      </c>
      <c r="H37" s="7" t="s">
        <v>138</v>
      </c>
      <c r="I37" s="7" t="s">
        <v>14</v>
      </c>
      <c r="J37" s="7" t="s">
        <v>14</v>
      </c>
      <c r="K37" s="7" t="s">
        <v>14</v>
      </c>
      <c r="L37" s="6" t="s">
        <v>18</v>
      </c>
      <c r="M37" s="6" t="s">
        <v>47</v>
      </c>
      <c r="N37" s="18">
        <v>74.989999999999995</v>
      </c>
      <c r="O37" s="18">
        <f t="shared" si="0"/>
        <v>59392.079999999994</v>
      </c>
      <c r="P37" s="25">
        <v>12.5</v>
      </c>
      <c r="Q37" s="25">
        <f>SUM(S37)*P37</f>
        <v>9900</v>
      </c>
      <c r="R37" s="22">
        <v>66</v>
      </c>
      <c r="S37" s="28">
        <v>792</v>
      </c>
      <c r="T37" s="30" t="s">
        <v>35</v>
      </c>
      <c r="U37" s="5" t="s">
        <v>15</v>
      </c>
    </row>
    <row r="38" spans="2:21" ht="79.900000000000006" customHeight="1" x14ac:dyDescent="0.25">
      <c r="B38" s="13" t="s">
        <v>48</v>
      </c>
      <c r="C38" s="13" t="s">
        <v>191</v>
      </c>
      <c r="D38" s="6" t="s">
        <v>192</v>
      </c>
      <c r="E38" s="7" t="s">
        <v>186</v>
      </c>
      <c r="F38" s="7" t="s">
        <v>193</v>
      </c>
      <c r="G38" s="6" t="s">
        <v>14</v>
      </c>
      <c r="H38" s="7" t="s">
        <v>46</v>
      </c>
      <c r="I38" s="7" t="s">
        <v>14</v>
      </c>
      <c r="J38" s="7" t="s">
        <v>14</v>
      </c>
      <c r="K38" s="7" t="s">
        <v>14</v>
      </c>
      <c r="L38" s="6" t="s">
        <v>18</v>
      </c>
      <c r="M38" s="6" t="s">
        <v>47</v>
      </c>
      <c r="N38" s="18">
        <v>81.99</v>
      </c>
      <c r="O38" s="18">
        <f t="shared" si="0"/>
        <v>25580.879999999997</v>
      </c>
      <c r="P38" s="25">
        <v>15</v>
      </c>
      <c r="Q38" s="25">
        <f>SUM(S38)*P38</f>
        <v>4680</v>
      </c>
      <c r="R38" s="22">
        <v>26</v>
      </c>
      <c r="S38" s="28">
        <v>312</v>
      </c>
      <c r="T38" s="30" t="s">
        <v>35</v>
      </c>
      <c r="U38" s="5" t="s">
        <v>15</v>
      </c>
    </row>
    <row r="39" spans="2:21" ht="79.900000000000006" customHeight="1" x14ac:dyDescent="0.25">
      <c r="B39" s="13" t="s">
        <v>48</v>
      </c>
      <c r="C39" s="13" t="s">
        <v>194</v>
      </c>
      <c r="D39" s="6" t="s">
        <v>195</v>
      </c>
      <c r="E39" s="7" t="s">
        <v>186</v>
      </c>
      <c r="F39" s="7" t="s">
        <v>196</v>
      </c>
      <c r="G39" s="6" t="s">
        <v>14</v>
      </c>
      <c r="H39" s="7" t="s">
        <v>55</v>
      </c>
      <c r="I39" s="7" t="s">
        <v>14</v>
      </c>
      <c r="J39" s="7" t="s">
        <v>14</v>
      </c>
      <c r="K39" s="7" t="s">
        <v>14</v>
      </c>
      <c r="L39" s="6" t="s">
        <v>18</v>
      </c>
      <c r="M39" s="6" t="s">
        <v>47</v>
      </c>
      <c r="N39" s="18">
        <v>81.99</v>
      </c>
      <c r="O39" s="18">
        <f t="shared" si="0"/>
        <v>32468.039999999997</v>
      </c>
      <c r="P39" s="25">
        <v>15</v>
      </c>
      <c r="Q39" s="25">
        <f>SUM(S39)*P39</f>
        <v>5940</v>
      </c>
      <c r="R39" s="22">
        <v>33</v>
      </c>
      <c r="S39" s="28">
        <v>396</v>
      </c>
      <c r="T39" s="30" t="s">
        <v>35</v>
      </c>
      <c r="U39" s="5" t="s">
        <v>15</v>
      </c>
    </row>
    <row r="40" spans="2:21" ht="79.900000000000006" customHeight="1" x14ac:dyDescent="0.25">
      <c r="B40" s="13" t="s">
        <v>48</v>
      </c>
      <c r="C40" s="13" t="s">
        <v>197</v>
      </c>
      <c r="D40" s="6" t="s">
        <v>198</v>
      </c>
      <c r="E40" s="7" t="s">
        <v>186</v>
      </c>
      <c r="F40" s="7" t="s">
        <v>199</v>
      </c>
      <c r="G40" s="6" t="s">
        <v>14</v>
      </c>
      <c r="H40" s="7" t="s">
        <v>55</v>
      </c>
      <c r="I40" s="7" t="s">
        <v>14</v>
      </c>
      <c r="J40" s="7" t="s">
        <v>14</v>
      </c>
      <c r="K40" s="7" t="s">
        <v>14</v>
      </c>
      <c r="L40" s="6" t="s">
        <v>18</v>
      </c>
      <c r="M40" s="6" t="s">
        <v>47</v>
      </c>
      <c r="N40" s="18">
        <v>74.989999999999995</v>
      </c>
      <c r="O40" s="18">
        <f t="shared" si="0"/>
        <v>67491</v>
      </c>
      <c r="P40" s="25">
        <v>12.5</v>
      </c>
      <c r="Q40" s="25">
        <f>SUM(S40)*P40</f>
        <v>11250</v>
      </c>
      <c r="R40" s="22">
        <v>75</v>
      </c>
      <c r="S40" s="28">
        <v>900</v>
      </c>
      <c r="T40" s="30" t="s">
        <v>35</v>
      </c>
      <c r="U40" s="5" t="s">
        <v>15</v>
      </c>
    </row>
    <row r="41" spans="2:21" ht="79.900000000000006" customHeight="1" x14ac:dyDescent="0.25">
      <c r="B41" s="13" t="s">
        <v>48</v>
      </c>
      <c r="C41" s="13" t="s">
        <v>200</v>
      </c>
      <c r="D41" s="6" t="s">
        <v>201</v>
      </c>
      <c r="E41" s="7" t="s">
        <v>186</v>
      </c>
      <c r="F41" s="7" t="s">
        <v>202</v>
      </c>
      <c r="G41" s="6" t="s">
        <v>14</v>
      </c>
      <c r="H41" s="7" t="s">
        <v>121</v>
      </c>
      <c r="I41" s="7" t="s">
        <v>14</v>
      </c>
      <c r="J41" s="7" t="s">
        <v>14</v>
      </c>
      <c r="K41" s="7" t="s">
        <v>14</v>
      </c>
      <c r="L41" s="6" t="s">
        <v>18</v>
      </c>
      <c r="M41" s="6" t="s">
        <v>47</v>
      </c>
      <c r="N41" s="18">
        <v>74.989999999999995</v>
      </c>
      <c r="O41" s="18">
        <f t="shared" si="0"/>
        <v>19797.359999999997</v>
      </c>
      <c r="P41" s="25">
        <v>12.5</v>
      </c>
      <c r="Q41" s="25">
        <f>SUM(S41)*P41</f>
        <v>3300</v>
      </c>
      <c r="R41" s="22">
        <v>22</v>
      </c>
      <c r="S41" s="28">
        <v>264</v>
      </c>
      <c r="T41" s="30" t="s">
        <v>35</v>
      </c>
      <c r="U41" s="5" t="s">
        <v>15</v>
      </c>
    </row>
    <row r="42" spans="2:21" ht="79.900000000000006" customHeight="1" x14ac:dyDescent="0.25">
      <c r="B42" s="13" t="s">
        <v>48</v>
      </c>
      <c r="C42" s="13" t="s">
        <v>203</v>
      </c>
      <c r="D42" s="6" t="s">
        <v>204</v>
      </c>
      <c r="E42" s="7" t="s">
        <v>151</v>
      </c>
      <c r="F42" s="7" t="s">
        <v>205</v>
      </c>
      <c r="G42" s="6" t="s">
        <v>14</v>
      </c>
      <c r="H42" s="7" t="s">
        <v>46</v>
      </c>
      <c r="I42" s="7" t="s">
        <v>14</v>
      </c>
      <c r="J42" s="7" t="s">
        <v>14</v>
      </c>
      <c r="K42" s="7" t="s">
        <v>14</v>
      </c>
      <c r="L42" s="6" t="s">
        <v>18</v>
      </c>
      <c r="M42" s="6" t="s">
        <v>47</v>
      </c>
      <c r="N42" s="18">
        <v>78.989999999999995</v>
      </c>
      <c r="O42" s="18">
        <f t="shared" si="0"/>
        <v>3791.5199999999995</v>
      </c>
      <c r="P42" s="25">
        <v>12.5</v>
      </c>
      <c r="Q42" s="25">
        <f>SUM(S42)*P42</f>
        <v>600</v>
      </c>
      <c r="R42" s="22">
        <v>4</v>
      </c>
      <c r="S42" s="28">
        <v>48</v>
      </c>
      <c r="T42" s="30" t="s">
        <v>35</v>
      </c>
      <c r="U42" s="5" t="s">
        <v>15</v>
      </c>
    </row>
    <row r="43" spans="2:21" ht="79.900000000000006" customHeight="1" x14ac:dyDescent="0.25">
      <c r="B43" s="13" t="s">
        <v>48</v>
      </c>
      <c r="C43" s="13" t="s">
        <v>206</v>
      </c>
      <c r="D43" s="6" t="s">
        <v>207</v>
      </c>
      <c r="E43" s="7" t="s">
        <v>208</v>
      </c>
      <c r="F43" s="7" t="s">
        <v>209</v>
      </c>
      <c r="G43" s="6" t="s">
        <v>14</v>
      </c>
      <c r="H43" s="7" t="s">
        <v>46</v>
      </c>
      <c r="I43" s="7" t="s">
        <v>14</v>
      </c>
      <c r="J43" s="7" t="s">
        <v>14</v>
      </c>
      <c r="K43" s="7" t="s">
        <v>14</v>
      </c>
      <c r="L43" s="6" t="s">
        <v>18</v>
      </c>
      <c r="M43" s="6" t="s">
        <v>47</v>
      </c>
      <c r="N43" s="18">
        <v>84.99</v>
      </c>
      <c r="O43" s="18">
        <f t="shared" si="0"/>
        <v>92809.079999999987</v>
      </c>
      <c r="P43" s="25">
        <v>15</v>
      </c>
      <c r="Q43" s="25">
        <f>SUM(S43)*P43</f>
        <v>16380</v>
      </c>
      <c r="R43" s="22">
        <v>91</v>
      </c>
      <c r="S43" s="28">
        <v>1092</v>
      </c>
      <c r="T43" s="30" t="s">
        <v>35</v>
      </c>
      <c r="U43" s="5" t="s">
        <v>15</v>
      </c>
    </row>
    <row r="44" spans="2:21" ht="79.900000000000006" customHeight="1" x14ac:dyDescent="0.25">
      <c r="B44" s="13" t="s">
        <v>48</v>
      </c>
      <c r="C44" s="13" t="s">
        <v>210</v>
      </c>
      <c r="D44" s="6" t="s">
        <v>211</v>
      </c>
      <c r="E44" s="7" t="s">
        <v>212</v>
      </c>
      <c r="F44" s="7" t="s">
        <v>213</v>
      </c>
      <c r="G44" s="6" t="s">
        <v>14</v>
      </c>
      <c r="H44" s="7" t="s">
        <v>46</v>
      </c>
      <c r="I44" s="7" t="s">
        <v>14</v>
      </c>
      <c r="J44" s="7" t="s">
        <v>14</v>
      </c>
      <c r="K44" s="7" t="s">
        <v>14</v>
      </c>
      <c r="L44" s="6" t="s">
        <v>18</v>
      </c>
      <c r="M44" s="6" t="s">
        <v>47</v>
      </c>
      <c r="N44" s="18">
        <v>88.99</v>
      </c>
      <c r="O44" s="18">
        <f t="shared" si="0"/>
        <v>52326.119999999995</v>
      </c>
      <c r="P44" s="25">
        <v>16.25</v>
      </c>
      <c r="Q44" s="25">
        <f>SUM(S44)*P44</f>
        <v>9555</v>
      </c>
      <c r="R44" s="22">
        <v>49</v>
      </c>
      <c r="S44" s="28">
        <v>588</v>
      </c>
      <c r="T44" s="30" t="s">
        <v>35</v>
      </c>
      <c r="U44" s="5" t="s">
        <v>15</v>
      </c>
    </row>
    <row r="45" spans="2:21" ht="79.900000000000006" customHeight="1" x14ac:dyDescent="0.25">
      <c r="B45" s="13" t="s">
        <v>48</v>
      </c>
      <c r="C45" s="13" t="s">
        <v>214</v>
      </c>
      <c r="D45" s="6" t="s">
        <v>215</v>
      </c>
      <c r="E45" s="7" t="s">
        <v>216</v>
      </c>
      <c r="F45" s="7" t="s">
        <v>217</v>
      </c>
      <c r="G45" s="6" t="s">
        <v>14</v>
      </c>
      <c r="H45" s="7" t="s">
        <v>46</v>
      </c>
      <c r="I45" s="7" t="s">
        <v>14</v>
      </c>
      <c r="J45" s="7" t="s">
        <v>14</v>
      </c>
      <c r="K45" s="7" t="s">
        <v>14</v>
      </c>
      <c r="L45" s="6" t="s">
        <v>18</v>
      </c>
      <c r="M45" s="6" t="s">
        <v>47</v>
      </c>
      <c r="N45" s="18">
        <v>88.99</v>
      </c>
      <c r="O45" s="18">
        <f t="shared" si="0"/>
        <v>95041.319999999992</v>
      </c>
      <c r="P45" s="25">
        <v>15</v>
      </c>
      <c r="Q45" s="25">
        <f>SUM(S45)*P45</f>
        <v>16020</v>
      </c>
      <c r="R45" s="22">
        <v>89</v>
      </c>
      <c r="S45" s="28">
        <v>1068</v>
      </c>
      <c r="T45" s="30" t="s">
        <v>35</v>
      </c>
      <c r="U45" s="5" t="s">
        <v>15</v>
      </c>
    </row>
    <row r="46" spans="2:21" ht="79.900000000000006" customHeight="1" x14ac:dyDescent="0.25">
      <c r="B46" s="13" t="s">
        <v>48</v>
      </c>
      <c r="C46" s="13" t="s">
        <v>218</v>
      </c>
      <c r="D46" s="6" t="s">
        <v>219</v>
      </c>
      <c r="E46" s="7" t="s">
        <v>57</v>
      </c>
      <c r="F46" s="7" t="s">
        <v>220</v>
      </c>
      <c r="G46" s="6" t="s">
        <v>14</v>
      </c>
      <c r="H46" s="7" t="s">
        <v>46</v>
      </c>
      <c r="I46" s="7" t="s">
        <v>14</v>
      </c>
      <c r="J46" s="7" t="s">
        <v>14</v>
      </c>
      <c r="K46" s="7" t="s">
        <v>14</v>
      </c>
      <c r="L46" s="6" t="s">
        <v>18</v>
      </c>
      <c r="M46" s="6" t="s">
        <v>47</v>
      </c>
      <c r="N46" s="18">
        <v>88.99</v>
      </c>
      <c r="O46" s="18">
        <f t="shared" si="0"/>
        <v>39511.56</v>
      </c>
      <c r="P46" s="25">
        <v>15</v>
      </c>
      <c r="Q46" s="25">
        <f>SUM(S46)*P46</f>
        <v>6660</v>
      </c>
      <c r="R46" s="22">
        <v>37</v>
      </c>
      <c r="S46" s="28">
        <v>444</v>
      </c>
      <c r="T46" s="30" t="s">
        <v>35</v>
      </c>
      <c r="U46" s="5" t="s">
        <v>15</v>
      </c>
    </row>
    <row r="47" spans="2:21" ht="79.900000000000006" customHeight="1" x14ac:dyDescent="0.25">
      <c r="B47" s="13" t="s">
        <v>48</v>
      </c>
      <c r="C47" s="13" t="s">
        <v>221</v>
      </c>
      <c r="D47" s="6" t="s">
        <v>222</v>
      </c>
      <c r="E47" s="7" t="s">
        <v>57</v>
      </c>
      <c r="F47" s="7" t="s">
        <v>220</v>
      </c>
      <c r="G47" s="6" t="s">
        <v>14</v>
      </c>
      <c r="H47" s="7" t="s">
        <v>153</v>
      </c>
      <c r="I47" s="7" t="s">
        <v>14</v>
      </c>
      <c r="J47" s="7" t="s">
        <v>14</v>
      </c>
      <c r="K47" s="7" t="s">
        <v>14</v>
      </c>
      <c r="L47" s="6" t="s">
        <v>18</v>
      </c>
      <c r="M47" s="6" t="s">
        <v>47</v>
      </c>
      <c r="N47" s="18">
        <v>88.99</v>
      </c>
      <c r="O47" s="18">
        <f t="shared" si="0"/>
        <v>4271.5199999999995</v>
      </c>
      <c r="P47" s="25">
        <v>15</v>
      </c>
      <c r="Q47" s="25">
        <f>SUM(S47)*P47</f>
        <v>720</v>
      </c>
      <c r="R47" s="22">
        <v>4</v>
      </c>
      <c r="S47" s="28">
        <v>48</v>
      </c>
      <c r="T47" s="30" t="s">
        <v>35</v>
      </c>
      <c r="U47" s="5" t="s">
        <v>15</v>
      </c>
    </row>
    <row r="48" spans="2:21" ht="79.900000000000006" customHeight="1" x14ac:dyDescent="0.25">
      <c r="B48" s="13" t="s">
        <v>48</v>
      </c>
      <c r="C48" s="13" t="s">
        <v>223</v>
      </c>
      <c r="D48" s="6" t="s">
        <v>224</v>
      </c>
      <c r="E48" s="7" t="s">
        <v>225</v>
      </c>
      <c r="F48" s="7" t="s">
        <v>226</v>
      </c>
      <c r="G48" s="6" t="s">
        <v>14</v>
      </c>
      <c r="H48" s="7" t="s">
        <v>55</v>
      </c>
      <c r="I48" s="7" t="s">
        <v>56</v>
      </c>
      <c r="J48" s="7" t="s">
        <v>14</v>
      </c>
      <c r="K48" s="7" t="s">
        <v>14</v>
      </c>
      <c r="L48" s="6" t="s">
        <v>18</v>
      </c>
      <c r="M48" s="6" t="s">
        <v>49</v>
      </c>
      <c r="N48" s="18">
        <v>64.989999999999995</v>
      </c>
      <c r="O48" s="18">
        <f t="shared" si="0"/>
        <v>7798.7999999999993</v>
      </c>
      <c r="P48" s="25">
        <v>11.25</v>
      </c>
      <c r="Q48" s="25">
        <f>SUM(S48)*P48</f>
        <v>1350</v>
      </c>
      <c r="R48" s="22">
        <v>5</v>
      </c>
      <c r="S48" s="28">
        <v>120</v>
      </c>
      <c r="T48" s="30" t="s">
        <v>50</v>
      </c>
      <c r="U48" s="5" t="s">
        <v>15</v>
      </c>
    </row>
    <row r="49" spans="1:21" ht="79.900000000000006" customHeight="1" x14ac:dyDescent="0.25">
      <c r="B49" s="13" t="s">
        <v>48</v>
      </c>
      <c r="C49" s="13" t="s">
        <v>227</v>
      </c>
      <c r="D49" s="6" t="s">
        <v>228</v>
      </c>
      <c r="E49" s="7" t="s">
        <v>229</v>
      </c>
      <c r="F49" s="7" t="s">
        <v>230</v>
      </c>
      <c r="G49" s="6" t="s">
        <v>14</v>
      </c>
      <c r="H49" s="7" t="s">
        <v>46</v>
      </c>
      <c r="I49" s="7" t="s">
        <v>14</v>
      </c>
      <c r="J49" s="7" t="s">
        <v>14</v>
      </c>
      <c r="K49" s="7" t="s">
        <v>14</v>
      </c>
      <c r="L49" s="6" t="s">
        <v>18</v>
      </c>
      <c r="M49" s="6" t="s">
        <v>47</v>
      </c>
      <c r="N49" s="18">
        <v>84.99</v>
      </c>
      <c r="O49" s="18">
        <f t="shared" si="0"/>
        <v>23457.239999999998</v>
      </c>
      <c r="P49" s="25">
        <v>12.5</v>
      </c>
      <c r="Q49" s="25">
        <f>SUM(S49)*P49</f>
        <v>3450</v>
      </c>
      <c r="R49" s="22">
        <v>23</v>
      </c>
      <c r="S49" s="28">
        <v>276</v>
      </c>
      <c r="T49" s="30" t="s">
        <v>35</v>
      </c>
      <c r="U49" s="5" t="s">
        <v>15</v>
      </c>
    </row>
    <row r="50" spans="1:21" ht="79.900000000000006" customHeight="1" x14ac:dyDescent="0.25">
      <c r="B50" s="13" t="s">
        <v>48</v>
      </c>
      <c r="C50" s="13" t="s">
        <v>232</v>
      </c>
      <c r="D50" s="6" t="s">
        <v>233</v>
      </c>
      <c r="E50" s="7" t="s">
        <v>234</v>
      </c>
      <c r="F50" s="7" t="s">
        <v>235</v>
      </c>
      <c r="G50" s="6" t="s">
        <v>14</v>
      </c>
      <c r="H50" s="7" t="s">
        <v>55</v>
      </c>
      <c r="I50" s="7" t="s">
        <v>236</v>
      </c>
      <c r="J50" s="7" t="s">
        <v>14</v>
      </c>
      <c r="K50" s="7" t="s">
        <v>14</v>
      </c>
      <c r="L50" s="6" t="s">
        <v>18</v>
      </c>
      <c r="M50" s="6" t="s">
        <v>47</v>
      </c>
      <c r="N50" s="18">
        <v>50.99</v>
      </c>
      <c r="O50" s="18">
        <f t="shared" si="0"/>
        <v>16520.760000000002</v>
      </c>
      <c r="P50" s="25">
        <v>8.75</v>
      </c>
      <c r="Q50" s="25">
        <f>SUM(S50)*P50</f>
        <v>2835</v>
      </c>
      <c r="R50" s="22">
        <v>27</v>
      </c>
      <c r="S50" s="28">
        <v>324</v>
      </c>
      <c r="T50" s="30" t="s">
        <v>35</v>
      </c>
      <c r="U50" s="5" t="s">
        <v>15</v>
      </c>
    </row>
    <row r="51" spans="1:21" ht="79.900000000000006" customHeight="1" x14ac:dyDescent="0.25">
      <c r="B51" s="13" t="s">
        <v>48</v>
      </c>
      <c r="C51" s="13" t="s">
        <v>237</v>
      </c>
      <c r="D51" s="6" t="s">
        <v>238</v>
      </c>
      <c r="E51" s="7" t="s">
        <v>239</v>
      </c>
      <c r="F51" s="7" t="s">
        <v>240</v>
      </c>
      <c r="G51" s="6" t="s">
        <v>14</v>
      </c>
      <c r="H51" s="7" t="s">
        <v>231</v>
      </c>
      <c r="I51" s="7" t="s">
        <v>14</v>
      </c>
      <c r="J51" s="7" t="s">
        <v>14</v>
      </c>
      <c r="K51" s="7" t="s">
        <v>14</v>
      </c>
      <c r="L51" s="6" t="s">
        <v>18</v>
      </c>
      <c r="M51" s="6" t="s">
        <v>47</v>
      </c>
      <c r="N51" s="18">
        <v>105.99</v>
      </c>
      <c r="O51" s="18">
        <f t="shared" si="0"/>
        <v>20350.079999999998</v>
      </c>
      <c r="P51" s="25">
        <v>12.5</v>
      </c>
      <c r="Q51" s="25">
        <f>SUM(S51)*P51</f>
        <v>2400</v>
      </c>
      <c r="R51" s="22">
        <v>16</v>
      </c>
      <c r="S51" s="28">
        <v>192</v>
      </c>
      <c r="T51" s="30" t="s">
        <v>35</v>
      </c>
      <c r="U51" s="5" t="s">
        <v>15</v>
      </c>
    </row>
    <row r="52" spans="1:21" ht="79.900000000000006" customHeight="1" x14ac:dyDescent="0.25">
      <c r="B52" s="13" t="s">
        <v>48</v>
      </c>
      <c r="C52" s="13" t="s">
        <v>241</v>
      </c>
      <c r="D52" s="6" t="s">
        <v>242</v>
      </c>
      <c r="E52" s="7" t="s">
        <v>186</v>
      </c>
      <c r="F52" s="7" t="s">
        <v>243</v>
      </c>
      <c r="G52" s="6" t="s">
        <v>14</v>
      </c>
      <c r="H52" s="7" t="s">
        <v>244</v>
      </c>
      <c r="I52" s="7" t="s">
        <v>14</v>
      </c>
      <c r="J52" s="7" t="s">
        <v>14</v>
      </c>
      <c r="K52" s="7" t="s">
        <v>14</v>
      </c>
      <c r="L52" s="6" t="s">
        <v>18</v>
      </c>
      <c r="M52" s="6" t="s">
        <v>47</v>
      </c>
      <c r="N52" s="18">
        <v>84.99</v>
      </c>
      <c r="O52" s="18">
        <f t="shared" si="0"/>
        <v>21417.48</v>
      </c>
      <c r="P52" s="25">
        <v>12.5</v>
      </c>
      <c r="Q52" s="25">
        <f>SUM(S52)*P52</f>
        <v>3150</v>
      </c>
      <c r="R52" s="22">
        <v>21</v>
      </c>
      <c r="S52" s="28">
        <v>252</v>
      </c>
      <c r="T52" s="30" t="s">
        <v>35</v>
      </c>
      <c r="U52" s="5" t="s">
        <v>15</v>
      </c>
    </row>
    <row r="53" spans="1:21" ht="79.900000000000006" customHeight="1" x14ac:dyDescent="0.25">
      <c r="B53" s="13" t="s">
        <v>48</v>
      </c>
      <c r="C53" s="13" t="s">
        <v>245</v>
      </c>
      <c r="D53" s="6" t="s">
        <v>246</v>
      </c>
      <c r="E53" s="7" t="s">
        <v>247</v>
      </c>
      <c r="F53" s="7" t="s">
        <v>248</v>
      </c>
      <c r="G53" s="6" t="s">
        <v>14</v>
      </c>
      <c r="H53" s="7" t="s">
        <v>46</v>
      </c>
      <c r="I53" s="7" t="s">
        <v>14</v>
      </c>
      <c r="J53" s="7" t="s">
        <v>14</v>
      </c>
      <c r="K53" s="7" t="s">
        <v>14</v>
      </c>
      <c r="L53" s="6" t="s">
        <v>18</v>
      </c>
      <c r="M53" s="6" t="s">
        <v>47</v>
      </c>
      <c r="N53" s="18">
        <v>67.989999999999995</v>
      </c>
      <c r="O53" s="18">
        <f t="shared" si="0"/>
        <v>29371.679999999997</v>
      </c>
      <c r="P53" s="25">
        <v>12.5</v>
      </c>
      <c r="Q53" s="25">
        <f>SUM(S53)*P53</f>
        <v>5400</v>
      </c>
      <c r="R53" s="22">
        <v>36</v>
      </c>
      <c r="S53" s="28">
        <v>432</v>
      </c>
      <c r="T53" s="30" t="s">
        <v>35</v>
      </c>
      <c r="U53" s="5" t="s">
        <v>15</v>
      </c>
    </row>
    <row r="54" spans="1:21" ht="79.900000000000006" customHeight="1" x14ac:dyDescent="0.25">
      <c r="B54" s="13" t="s">
        <v>48</v>
      </c>
      <c r="C54" s="13" t="s">
        <v>249</v>
      </c>
      <c r="D54" s="6" t="s">
        <v>250</v>
      </c>
      <c r="E54" s="7" t="s">
        <v>251</v>
      </c>
      <c r="F54" s="7" t="s">
        <v>252</v>
      </c>
      <c r="G54" s="6" t="s">
        <v>14</v>
      </c>
      <c r="H54" s="7" t="s">
        <v>253</v>
      </c>
      <c r="I54" s="7" t="s">
        <v>254</v>
      </c>
      <c r="J54" s="7" t="s">
        <v>14</v>
      </c>
      <c r="K54" s="7" t="s">
        <v>14</v>
      </c>
      <c r="L54" s="6" t="s">
        <v>18</v>
      </c>
      <c r="M54" s="6" t="s">
        <v>47</v>
      </c>
      <c r="N54" s="18">
        <v>88.99</v>
      </c>
      <c r="O54" s="18">
        <f t="shared" si="0"/>
        <v>13882.439999999999</v>
      </c>
      <c r="P54" s="25">
        <v>15</v>
      </c>
      <c r="Q54" s="25">
        <f>SUM(S54)*P54</f>
        <v>2340</v>
      </c>
      <c r="R54" s="22">
        <v>13</v>
      </c>
      <c r="S54" s="28">
        <v>156</v>
      </c>
      <c r="T54" s="30" t="s">
        <v>35</v>
      </c>
      <c r="U54" s="5" t="s">
        <v>15</v>
      </c>
    </row>
    <row r="55" spans="1:21" ht="79.900000000000006" customHeight="1" x14ac:dyDescent="0.25">
      <c r="B55" s="13" t="s">
        <v>48</v>
      </c>
      <c r="C55" s="13" t="s">
        <v>255</v>
      </c>
      <c r="D55" s="6" t="s">
        <v>256</v>
      </c>
      <c r="E55" s="7" t="s">
        <v>257</v>
      </c>
      <c r="F55" s="7" t="s">
        <v>258</v>
      </c>
      <c r="G55" s="6" t="s">
        <v>14</v>
      </c>
      <c r="H55" s="7" t="s">
        <v>46</v>
      </c>
      <c r="I55" s="7" t="s">
        <v>14</v>
      </c>
      <c r="J55" s="7" t="s">
        <v>14</v>
      </c>
      <c r="K55" s="7" t="s">
        <v>14</v>
      </c>
      <c r="L55" s="6" t="s">
        <v>18</v>
      </c>
      <c r="M55" s="6" t="s">
        <v>47</v>
      </c>
      <c r="N55" s="18">
        <v>78.989999999999995</v>
      </c>
      <c r="O55" s="18">
        <f t="shared" si="0"/>
        <v>93840.12</v>
      </c>
      <c r="P55" s="25">
        <v>12.5</v>
      </c>
      <c r="Q55" s="25">
        <f>SUM(S55)*P55</f>
        <v>14850</v>
      </c>
      <c r="R55" s="22">
        <v>99</v>
      </c>
      <c r="S55" s="28">
        <v>1188</v>
      </c>
      <c r="T55" s="30" t="s">
        <v>35</v>
      </c>
      <c r="U55" s="5" t="s">
        <v>15</v>
      </c>
    </row>
    <row r="56" spans="1:21" ht="79.900000000000006" customHeight="1" x14ac:dyDescent="0.25">
      <c r="B56" s="13" t="s">
        <v>48</v>
      </c>
      <c r="C56" s="13" t="s">
        <v>259</v>
      </c>
      <c r="D56" s="6" t="s">
        <v>260</v>
      </c>
      <c r="E56" s="7" t="s">
        <v>261</v>
      </c>
      <c r="F56" s="7" t="s">
        <v>262</v>
      </c>
      <c r="G56" s="6" t="s">
        <v>14</v>
      </c>
      <c r="H56" s="7" t="s">
        <v>46</v>
      </c>
      <c r="I56" s="7" t="s">
        <v>14</v>
      </c>
      <c r="J56" s="7" t="s">
        <v>14</v>
      </c>
      <c r="K56" s="7" t="s">
        <v>14</v>
      </c>
      <c r="L56" s="6" t="s">
        <v>18</v>
      </c>
      <c r="M56" s="6" t="s">
        <v>47</v>
      </c>
      <c r="N56" s="18">
        <v>78.989999999999995</v>
      </c>
      <c r="O56" s="18">
        <f t="shared" si="0"/>
        <v>25592.76</v>
      </c>
      <c r="P56" s="25">
        <v>12.5</v>
      </c>
      <c r="Q56" s="25">
        <f>SUM(S56)*P56</f>
        <v>4050</v>
      </c>
      <c r="R56" s="22">
        <v>27</v>
      </c>
      <c r="S56" s="28">
        <v>324</v>
      </c>
      <c r="T56" s="30" t="s">
        <v>35</v>
      </c>
      <c r="U56" s="5" t="s">
        <v>15</v>
      </c>
    </row>
    <row r="57" spans="1:21" ht="79.900000000000006" customHeight="1" x14ac:dyDescent="0.25">
      <c r="B57" s="13" t="s">
        <v>48</v>
      </c>
      <c r="C57" s="13" t="s">
        <v>263</v>
      </c>
      <c r="D57" s="6" t="s">
        <v>264</v>
      </c>
      <c r="E57" s="7" t="s">
        <v>265</v>
      </c>
      <c r="F57" s="7" t="s">
        <v>266</v>
      </c>
      <c r="G57" s="6" t="s">
        <v>14</v>
      </c>
      <c r="H57" s="7" t="s">
        <v>14</v>
      </c>
      <c r="I57" s="7" t="s">
        <v>267</v>
      </c>
      <c r="J57" s="7" t="s">
        <v>46</v>
      </c>
      <c r="K57" s="7" t="s">
        <v>14</v>
      </c>
      <c r="L57" s="6" t="s">
        <v>18</v>
      </c>
      <c r="M57" s="6" t="s">
        <v>47</v>
      </c>
      <c r="N57" s="18">
        <v>84.99</v>
      </c>
      <c r="O57" s="18">
        <f t="shared" si="0"/>
        <v>77510.87999999999</v>
      </c>
      <c r="P57" s="25">
        <v>15</v>
      </c>
      <c r="Q57" s="25">
        <f>SUM(S57)*P57</f>
        <v>13680</v>
      </c>
      <c r="R57" s="22">
        <v>76</v>
      </c>
      <c r="S57" s="28">
        <v>912</v>
      </c>
      <c r="T57" s="30" t="s">
        <v>35</v>
      </c>
      <c r="U57" s="5" t="s">
        <v>15</v>
      </c>
    </row>
    <row r="58" spans="1:21" ht="79.900000000000006" customHeight="1" x14ac:dyDescent="0.25">
      <c r="B58" s="13" t="s">
        <v>48</v>
      </c>
      <c r="C58" s="13" t="s">
        <v>268</v>
      </c>
      <c r="D58" s="6" t="s">
        <v>269</v>
      </c>
      <c r="E58" s="7" t="s">
        <v>270</v>
      </c>
      <c r="F58" s="7" t="s">
        <v>271</v>
      </c>
      <c r="G58" s="6" t="s">
        <v>14</v>
      </c>
      <c r="H58" s="7" t="s">
        <v>138</v>
      </c>
      <c r="I58" s="7" t="s">
        <v>14</v>
      </c>
      <c r="J58" s="7" t="s">
        <v>14</v>
      </c>
      <c r="K58" s="7" t="s">
        <v>14</v>
      </c>
      <c r="L58" s="6" t="s">
        <v>18</v>
      </c>
      <c r="M58" s="6" t="s">
        <v>47</v>
      </c>
      <c r="N58" s="18">
        <v>118.99</v>
      </c>
      <c r="O58" s="18">
        <f t="shared" si="0"/>
        <v>42836.4</v>
      </c>
      <c r="P58" s="25">
        <v>18.75</v>
      </c>
      <c r="Q58" s="25">
        <f>SUM(S58)*P58</f>
        <v>6750</v>
      </c>
      <c r="R58" s="22">
        <v>30</v>
      </c>
      <c r="S58" s="28">
        <v>360</v>
      </c>
      <c r="T58" s="30" t="s">
        <v>35</v>
      </c>
      <c r="U58" s="5" t="s">
        <v>15</v>
      </c>
    </row>
    <row r="59" spans="1:21" ht="79.900000000000006" customHeight="1" x14ac:dyDescent="0.25">
      <c r="B59" s="13" t="s">
        <v>272</v>
      </c>
      <c r="C59" s="13" t="s">
        <v>276</v>
      </c>
      <c r="D59" s="6" t="s">
        <v>277</v>
      </c>
      <c r="E59" s="7" t="s">
        <v>273</v>
      </c>
      <c r="F59" s="7" t="s">
        <v>278</v>
      </c>
      <c r="G59" s="6" t="s">
        <v>274</v>
      </c>
      <c r="H59" s="7" t="s">
        <v>279</v>
      </c>
      <c r="I59" s="7" t="s">
        <v>14</v>
      </c>
      <c r="J59" s="7" t="s">
        <v>14</v>
      </c>
      <c r="K59" s="7" t="s">
        <v>14</v>
      </c>
      <c r="L59" s="6" t="s">
        <v>275</v>
      </c>
      <c r="M59" s="6" t="s">
        <v>280</v>
      </c>
      <c r="N59" s="18">
        <v>12.99</v>
      </c>
      <c r="O59" s="18">
        <f t="shared" si="0"/>
        <v>8443.5</v>
      </c>
      <c r="P59" s="25">
        <v>2.5</v>
      </c>
      <c r="Q59" s="25">
        <f>SUM(S59)*P59</f>
        <v>1625</v>
      </c>
      <c r="R59" s="22">
        <v>26</v>
      </c>
      <c r="S59" s="28">
        <v>650</v>
      </c>
      <c r="T59" s="30" t="s">
        <v>281</v>
      </c>
      <c r="U59" s="5" t="s">
        <v>15</v>
      </c>
    </row>
    <row r="60" spans="1:21" ht="79.150000000000006" customHeight="1" x14ac:dyDescent="0.25">
      <c r="A60" s="8"/>
      <c r="B60" s="13" t="s">
        <v>282</v>
      </c>
      <c r="C60" s="13" t="s">
        <v>283</v>
      </c>
      <c r="D60" s="6" t="s">
        <v>284</v>
      </c>
      <c r="E60" s="7" t="s">
        <v>285</v>
      </c>
      <c r="F60" s="7" t="s">
        <v>286</v>
      </c>
      <c r="G60" s="6" t="s">
        <v>287</v>
      </c>
      <c r="H60" s="7" t="s">
        <v>288</v>
      </c>
      <c r="I60" s="7" t="s">
        <v>289</v>
      </c>
      <c r="J60" s="7" t="s">
        <v>290</v>
      </c>
      <c r="K60" s="7" t="s">
        <v>14</v>
      </c>
      <c r="L60" s="6" t="s">
        <v>18</v>
      </c>
      <c r="M60" s="6" t="s">
        <v>19</v>
      </c>
      <c r="N60" s="16">
        <v>33.99</v>
      </c>
      <c r="O60" s="18">
        <f t="shared" si="0"/>
        <v>8157.6</v>
      </c>
      <c r="P60" s="25">
        <v>2.7625000000000002</v>
      </c>
      <c r="Q60" s="25">
        <f>SUM(S60)*P60</f>
        <v>663</v>
      </c>
      <c r="R60" s="22">
        <v>10</v>
      </c>
      <c r="S60" s="28">
        <v>240</v>
      </c>
      <c r="T60" s="30" t="s">
        <v>50</v>
      </c>
      <c r="U60" s="5" t="s">
        <v>15</v>
      </c>
    </row>
    <row r="61" spans="1:21" ht="79.150000000000006" customHeight="1" x14ac:dyDescent="0.25">
      <c r="A61" s="8"/>
      <c r="B61" s="13" t="s">
        <v>292</v>
      </c>
      <c r="C61" s="13" t="s">
        <v>299</v>
      </c>
      <c r="D61" s="6" t="s">
        <v>300</v>
      </c>
      <c r="E61" s="7" t="s">
        <v>301</v>
      </c>
      <c r="F61" s="7" t="s">
        <v>302</v>
      </c>
      <c r="G61" s="6" t="s">
        <v>303</v>
      </c>
      <c r="H61" s="7" t="s">
        <v>304</v>
      </c>
      <c r="I61" s="7" t="s">
        <v>305</v>
      </c>
      <c r="J61" s="7" t="s">
        <v>306</v>
      </c>
      <c r="K61" s="7" t="s">
        <v>294</v>
      </c>
      <c r="L61" s="6" t="s">
        <v>295</v>
      </c>
      <c r="M61" s="6" t="s">
        <v>296</v>
      </c>
      <c r="N61" s="16">
        <v>40.99</v>
      </c>
      <c r="O61" s="18">
        <f t="shared" si="0"/>
        <v>109197.36</v>
      </c>
      <c r="P61" s="25">
        <v>5</v>
      </c>
      <c r="Q61" s="25">
        <f>SUM(S61)*P61</f>
        <v>13320</v>
      </c>
      <c r="R61" s="22">
        <v>111</v>
      </c>
      <c r="S61" s="28">
        <v>2664</v>
      </c>
      <c r="T61" s="30" t="s">
        <v>50</v>
      </c>
      <c r="U61" s="5" t="s">
        <v>15</v>
      </c>
    </row>
    <row r="62" spans="1:21" ht="79.150000000000006" customHeight="1" x14ac:dyDescent="0.25">
      <c r="A62" s="8"/>
      <c r="B62" s="13" t="s">
        <v>292</v>
      </c>
      <c r="C62" s="13" t="s">
        <v>310</v>
      </c>
      <c r="D62" s="6" t="s">
        <v>311</v>
      </c>
      <c r="E62" s="7" t="s">
        <v>307</v>
      </c>
      <c r="F62" s="7" t="s">
        <v>312</v>
      </c>
      <c r="G62" s="6" t="s">
        <v>14</v>
      </c>
      <c r="H62" s="7" t="s">
        <v>46</v>
      </c>
      <c r="I62" s="7" t="s">
        <v>291</v>
      </c>
      <c r="J62" s="7" t="s">
        <v>14</v>
      </c>
      <c r="K62" s="7" t="s">
        <v>14</v>
      </c>
      <c r="L62" s="6" t="s">
        <v>295</v>
      </c>
      <c r="M62" s="6" t="s">
        <v>309</v>
      </c>
      <c r="N62" s="16">
        <v>33.99</v>
      </c>
      <c r="O62" s="18">
        <f t="shared" si="0"/>
        <v>29367.360000000001</v>
      </c>
      <c r="P62" s="25">
        <v>5</v>
      </c>
      <c r="Q62" s="25">
        <f>SUM(S62)*P62</f>
        <v>4320</v>
      </c>
      <c r="R62" s="22">
        <v>54</v>
      </c>
      <c r="S62" s="28">
        <v>864</v>
      </c>
      <c r="T62" s="30" t="s">
        <v>313</v>
      </c>
      <c r="U62" s="5" t="s">
        <v>15</v>
      </c>
    </row>
    <row r="63" spans="1:21" ht="79.150000000000006" customHeight="1" x14ac:dyDescent="0.25">
      <c r="A63" s="8"/>
      <c r="B63" s="13" t="s">
        <v>292</v>
      </c>
      <c r="C63" s="13" t="s">
        <v>314</v>
      </c>
      <c r="D63" s="6" t="s">
        <v>315</v>
      </c>
      <c r="E63" s="7" t="s">
        <v>316</v>
      </c>
      <c r="F63" s="7" t="s">
        <v>317</v>
      </c>
      <c r="G63" s="6" t="s">
        <v>14</v>
      </c>
      <c r="H63" s="7" t="s">
        <v>318</v>
      </c>
      <c r="I63" s="7" t="s">
        <v>319</v>
      </c>
      <c r="J63" s="7" t="s">
        <v>294</v>
      </c>
      <c r="K63" s="7" t="s">
        <v>14</v>
      </c>
      <c r="L63" s="6" t="s">
        <v>295</v>
      </c>
      <c r="M63" s="6" t="s">
        <v>296</v>
      </c>
      <c r="N63" s="16">
        <v>29.99</v>
      </c>
      <c r="O63" s="18">
        <f t="shared" si="0"/>
        <v>29750.079999999998</v>
      </c>
      <c r="P63" s="25">
        <v>5.625</v>
      </c>
      <c r="Q63" s="25">
        <f>SUM(S63)*P63</f>
        <v>5580</v>
      </c>
      <c r="R63" s="22">
        <v>31</v>
      </c>
      <c r="S63" s="28">
        <v>992</v>
      </c>
      <c r="T63" s="30" t="s">
        <v>297</v>
      </c>
      <c r="U63" s="5" t="s">
        <v>15</v>
      </c>
    </row>
    <row r="64" spans="1:21" ht="79.150000000000006" customHeight="1" x14ac:dyDescent="0.25">
      <c r="A64" s="8"/>
      <c r="B64" s="13" t="s">
        <v>292</v>
      </c>
      <c r="C64" s="13" t="s">
        <v>320</v>
      </c>
      <c r="D64" s="6" t="s">
        <v>321</v>
      </c>
      <c r="E64" s="7" t="s">
        <v>316</v>
      </c>
      <c r="F64" s="7" t="s">
        <v>322</v>
      </c>
      <c r="G64" s="6" t="s">
        <v>14</v>
      </c>
      <c r="H64" s="7" t="s">
        <v>318</v>
      </c>
      <c r="I64" s="7" t="s">
        <v>319</v>
      </c>
      <c r="J64" s="7" t="s">
        <v>294</v>
      </c>
      <c r="K64" s="7" t="s">
        <v>14</v>
      </c>
      <c r="L64" s="6" t="s">
        <v>295</v>
      </c>
      <c r="M64" s="6" t="s">
        <v>296</v>
      </c>
      <c r="N64" s="16">
        <v>29.99</v>
      </c>
      <c r="O64" s="18">
        <f t="shared" si="0"/>
        <v>47024.32</v>
      </c>
      <c r="P64" s="25">
        <v>5.625</v>
      </c>
      <c r="Q64" s="25">
        <f>SUM(S64)*P64</f>
        <v>8820</v>
      </c>
      <c r="R64" s="22">
        <v>49</v>
      </c>
      <c r="S64" s="28">
        <v>1568</v>
      </c>
      <c r="T64" s="30" t="s">
        <v>297</v>
      </c>
      <c r="U64" s="5" t="s">
        <v>15</v>
      </c>
    </row>
    <row r="65" spans="1:21" ht="79.150000000000006" customHeight="1" x14ac:dyDescent="0.25">
      <c r="A65" s="8"/>
      <c r="B65" s="13" t="s">
        <v>282</v>
      </c>
      <c r="C65" s="13" t="s">
        <v>323</v>
      </c>
      <c r="D65" s="6" t="s">
        <v>324</v>
      </c>
      <c r="E65" s="7" t="s">
        <v>325</v>
      </c>
      <c r="F65" s="7" t="s">
        <v>326</v>
      </c>
      <c r="G65" s="6" t="s">
        <v>293</v>
      </c>
      <c r="H65" s="7" t="s">
        <v>327</v>
      </c>
      <c r="I65" s="7" t="s">
        <v>328</v>
      </c>
      <c r="J65" s="7" t="s">
        <v>14</v>
      </c>
      <c r="K65" s="7" t="s">
        <v>14</v>
      </c>
      <c r="L65" s="6" t="s">
        <v>295</v>
      </c>
      <c r="M65" s="6" t="s">
        <v>308</v>
      </c>
      <c r="N65" s="16">
        <v>18.989999999999998</v>
      </c>
      <c r="O65" s="18">
        <f t="shared" si="0"/>
        <v>10482.48</v>
      </c>
      <c r="P65" s="25">
        <v>3.6875</v>
      </c>
      <c r="Q65" s="25">
        <f>SUM(S65)*P65</f>
        <v>2035.5</v>
      </c>
      <c r="R65" s="22">
        <v>23</v>
      </c>
      <c r="S65" s="28">
        <v>552</v>
      </c>
      <c r="T65" s="30" t="s">
        <v>50</v>
      </c>
      <c r="U65" s="5" t="s">
        <v>15</v>
      </c>
    </row>
    <row r="66" spans="1:21" ht="79.150000000000006" customHeight="1" x14ac:dyDescent="0.25">
      <c r="A66" s="8"/>
      <c r="B66" s="13" t="s">
        <v>282</v>
      </c>
      <c r="C66" s="13" t="s">
        <v>329</v>
      </c>
      <c r="D66" s="6" t="s">
        <v>330</v>
      </c>
      <c r="E66" s="7" t="s">
        <v>325</v>
      </c>
      <c r="F66" s="7" t="s">
        <v>326</v>
      </c>
      <c r="G66" s="6" t="s">
        <v>293</v>
      </c>
      <c r="H66" s="7" t="s">
        <v>331</v>
      </c>
      <c r="I66" s="7" t="s">
        <v>328</v>
      </c>
      <c r="J66" s="7" t="s">
        <v>14</v>
      </c>
      <c r="K66" s="7" t="s">
        <v>14</v>
      </c>
      <c r="L66" s="6" t="s">
        <v>295</v>
      </c>
      <c r="M66" s="6" t="s">
        <v>308</v>
      </c>
      <c r="N66" s="16">
        <v>18.989999999999998</v>
      </c>
      <c r="O66" s="18">
        <f t="shared" si="0"/>
        <v>21420.719999999998</v>
      </c>
      <c r="P66" s="25">
        <v>3.6875</v>
      </c>
      <c r="Q66" s="25">
        <f>SUM(S66)*P66</f>
        <v>4159.5</v>
      </c>
      <c r="R66" s="22">
        <v>47</v>
      </c>
      <c r="S66" s="28">
        <v>1128</v>
      </c>
      <c r="T66" s="30" t="s">
        <v>50</v>
      </c>
      <c r="U66" s="5" t="s">
        <v>15</v>
      </c>
    </row>
    <row r="67" spans="1:21" ht="79.150000000000006" customHeight="1" x14ac:dyDescent="0.25">
      <c r="A67" s="8"/>
      <c r="B67" s="13" t="s">
        <v>282</v>
      </c>
      <c r="C67" s="13" t="s">
        <v>332</v>
      </c>
      <c r="D67" s="6" t="s">
        <v>333</v>
      </c>
      <c r="E67" s="7" t="s">
        <v>325</v>
      </c>
      <c r="F67" s="7" t="s">
        <v>326</v>
      </c>
      <c r="G67" s="6" t="s">
        <v>293</v>
      </c>
      <c r="H67" s="7" t="s">
        <v>334</v>
      </c>
      <c r="I67" s="7" t="s">
        <v>328</v>
      </c>
      <c r="J67" s="7" t="s">
        <v>14</v>
      </c>
      <c r="K67" s="7" t="s">
        <v>14</v>
      </c>
      <c r="L67" s="6" t="s">
        <v>295</v>
      </c>
      <c r="M67" s="6" t="s">
        <v>308</v>
      </c>
      <c r="N67" s="16">
        <v>18.989999999999998</v>
      </c>
      <c r="O67" s="18">
        <f t="shared" ref="O67:O99" si="1">SUM(S67)*N67</f>
        <v>25978.319999999996</v>
      </c>
      <c r="P67" s="25">
        <v>3.6875</v>
      </c>
      <c r="Q67" s="25">
        <f>SUM(S67)*P67</f>
        <v>5044.5</v>
      </c>
      <c r="R67" s="22">
        <v>57</v>
      </c>
      <c r="S67" s="28">
        <v>1368</v>
      </c>
      <c r="T67" s="30" t="s">
        <v>50</v>
      </c>
      <c r="U67" s="5" t="s">
        <v>15</v>
      </c>
    </row>
    <row r="68" spans="1:21" ht="79.150000000000006" customHeight="1" x14ac:dyDescent="0.25">
      <c r="A68" s="8"/>
      <c r="B68" s="13" t="s">
        <v>282</v>
      </c>
      <c r="C68" s="13" t="s">
        <v>335</v>
      </c>
      <c r="D68" s="6" t="s">
        <v>336</v>
      </c>
      <c r="E68" s="7" t="s">
        <v>337</v>
      </c>
      <c r="F68" s="7" t="s">
        <v>338</v>
      </c>
      <c r="G68" s="6" t="s">
        <v>287</v>
      </c>
      <c r="H68" s="7" t="s">
        <v>339</v>
      </c>
      <c r="I68" s="7" t="s">
        <v>340</v>
      </c>
      <c r="J68" s="7" t="s">
        <v>14</v>
      </c>
      <c r="K68" s="7" t="s">
        <v>14</v>
      </c>
      <c r="L68" s="6" t="s">
        <v>18</v>
      </c>
      <c r="M68" s="6" t="s">
        <v>19</v>
      </c>
      <c r="N68" s="16">
        <v>18.989999999999998</v>
      </c>
      <c r="O68" s="18">
        <f t="shared" si="1"/>
        <v>10026.719999999999</v>
      </c>
      <c r="P68" s="25">
        <v>3.6875</v>
      </c>
      <c r="Q68" s="25">
        <f>SUM(S68)*P68</f>
        <v>1947</v>
      </c>
      <c r="R68" s="22">
        <v>22</v>
      </c>
      <c r="S68" s="28">
        <v>528</v>
      </c>
      <c r="T68" s="30" t="s">
        <v>50</v>
      </c>
      <c r="U68" s="5" t="s">
        <v>15</v>
      </c>
    </row>
    <row r="69" spans="1:21" ht="79.150000000000006" customHeight="1" x14ac:dyDescent="0.25">
      <c r="A69" s="8"/>
      <c r="B69" s="13" t="s">
        <v>282</v>
      </c>
      <c r="C69" s="13" t="s">
        <v>341</v>
      </c>
      <c r="D69" s="6" t="s">
        <v>342</v>
      </c>
      <c r="E69" s="7" t="s">
        <v>325</v>
      </c>
      <c r="F69" s="7" t="s">
        <v>326</v>
      </c>
      <c r="G69" s="6" t="s">
        <v>298</v>
      </c>
      <c r="H69" s="7" t="s">
        <v>343</v>
      </c>
      <c r="I69" s="7" t="s">
        <v>328</v>
      </c>
      <c r="J69" s="7" t="s">
        <v>14</v>
      </c>
      <c r="K69" s="7" t="s">
        <v>14</v>
      </c>
      <c r="L69" s="6" t="s">
        <v>295</v>
      </c>
      <c r="M69" s="6" t="s">
        <v>308</v>
      </c>
      <c r="N69" s="16">
        <v>18.989999999999998</v>
      </c>
      <c r="O69" s="18">
        <f t="shared" si="1"/>
        <v>7292.16</v>
      </c>
      <c r="P69" s="25">
        <v>3.6875</v>
      </c>
      <c r="Q69" s="25">
        <f>SUM(S69)*P69</f>
        <v>1416</v>
      </c>
      <c r="R69" s="22">
        <v>16</v>
      </c>
      <c r="S69" s="28">
        <v>384</v>
      </c>
      <c r="T69" s="30" t="s">
        <v>50</v>
      </c>
      <c r="U69" s="5" t="s">
        <v>15</v>
      </c>
    </row>
    <row r="70" spans="1:21" ht="79.150000000000006" customHeight="1" x14ac:dyDescent="0.25">
      <c r="A70" s="8"/>
      <c r="B70" s="13" t="s">
        <v>282</v>
      </c>
      <c r="C70" s="13" t="s">
        <v>344</v>
      </c>
      <c r="D70" s="6" t="s">
        <v>345</v>
      </c>
      <c r="E70" s="7" t="s">
        <v>325</v>
      </c>
      <c r="F70" s="7" t="s">
        <v>326</v>
      </c>
      <c r="G70" s="6" t="s">
        <v>298</v>
      </c>
      <c r="H70" s="7" t="s">
        <v>346</v>
      </c>
      <c r="I70" s="7" t="s">
        <v>328</v>
      </c>
      <c r="J70" s="7" t="s">
        <v>14</v>
      </c>
      <c r="K70" s="7" t="s">
        <v>14</v>
      </c>
      <c r="L70" s="6" t="s">
        <v>295</v>
      </c>
      <c r="M70" s="6" t="s">
        <v>308</v>
      </c>
      <c r="N70" s="16">
        <v>18.989999999999998</v>
      </c>
      <c r="O70" s="18">
        <f t="shared" si="1"/>
        <v>10026.719999999999</v>
      </c>
      <c r="P70" s="25">
        <v>3.6875</v>
      </c>
      <c r="Q70" s="25">
        <f>SUM(S70)*P70</f>
        <v>1947</v>
      </c>
      <c r="R70" s="22">
        <v>22</v>
      </c>
      <c r="S70" s="28">
        <v>528</v>
      </c>
      <c r="T70" s="30" t="s">
        <v>50</v>
      </c>
      <c r="U70" s="5" t="s">
        <v>15</v>
      </c>
    </row>
    <row r="71" spans="1:21" ht="79.150000000000006" customHeight="1" x14ac:dyDescent="0.25">
      <c r="A71" s="8"/>
      <c r="B71" s="13" t="s">
        <v>282</v>
      </c>
      <c r="C71" s="13" t="s">
        <v>347</v>
      </c>
      <c r="D71" s="6" t="s">
        <v>348</v>
      </c>
      <c r="E71" s="7" t="s">
        <v>325</v>
      </c>
      <c r="F71" s="7" t="s">
        <v>326</v>
      </c>
      <c r="G71" s="6" t="s">
        <v>298</v>
      </c>
      <c r="H71" s="7" t="s">
        <v>349</v>
      </c>
      <c r="I71" s="7" t="s">
        <v>328</v>
      </c>
      <c r="J71" s="7" t="s">
        <v>14</v>
      </c>
      <c r="K71" s="7" t="s">
        <v>14</v>
      </c>
      <c r="L71" s="6" t="s">
        <v>295</v>
      </c>
      <c r="M71" s="6" t="s">
        <v>308</v>
      </c>
      <c r="N71" s="16">
        <v>18.989999999999998</v>
      </c>
      <c r="O71" s="18">
        <f t="shared" si="1"/>
        <v>10482.48</v>
      </c>
      <c r="P71" s="25">
        <v>3.6875</v>
      </c>
      <c r="Q71" s="25">
        <f>SUM(S71)*P71</f>
        <v>2035.5</v>
      </c>
      <c r="R71" s="22">
        <v>23</v>
      </c>
      <c r="S71" s="28">
        <v>552</v>
      </c>
      <c r="T71" s="30" t="s">
        <v>50</v>
      </c>
      <c r="U71" s="5" t="s">
        <v>15</v>
      </c>
    </row>
    <row r="72" spans="1:21" ht="79.150000000000006" customHeight="1" x14ac:dyDescent="0.25">
      <c r="A72" s="8"/>
      <c r="B72" s="13" t="s">
        <v>282</v>
      </c>
      <c r="C72" s="13" t="s">
        <v>350</v>
      </c>
      <c r="D72" s="6" t="s">
        <v>351</v>
      </c>
      <c r="E72" s="7" t="s">
        <v>325</v>
      </c>
      <c r="F72" s="7" t="s">
        <v>326</v>
      </c>
      <c r="G72" s="6" t="s">
        <v>298</v>
      </c>
      <c r="H72" s="7" t="s">
        <v>352</v>
      </c>
      <c r="I72" s="7" t="s">
        <v>328</v>
      </c>
      <c r="J72" s="7" t="s">
        <v>14</v>
      </c>
      <c r="K72" s="7" t="s">
        <v>14</v>
      </c>
      <c r="L72" s="6" t="s">
        <v>295</v>
      </c>
      <c r="M72" s="6" t="s">
        <v>308</v>
      </c>
      <c r="N72" s="16">
        <v>18.989999999999998</v>
      </c>
      <c r="O72" s="18">
        <f t="shared" si="1"/>
        <v>11849.759999999998</v>
      </c>
      <c r="P72" s="25">
        <v>3.6875</v>
      </c>
      <c r="Q72" s="25">
        <f>SUM(S72)*P72</f>
        <v>2301</v>
      </c>
      <c r="R72" s="22">
        <v>26</v>
      </c>
      <c r="S72" s="28">
        <v>624</v>
      </c>
      <c r="T72" s="30" t="s">
        <v>50</v>
      </c>
      <c r="U72" s="5" t="s">
        <v>15</v>
      </c>
    </row>
    <row r="73" spans="1:21" ht="79.150000000000006" customHeight="1" x14ac:dyDescent="0.25">
      <c r="B73" s="13" t="s">
        <v>359</v>
      </c>
      <c r="C73" s="13" t="s">
        <v>353</v>
      </c>
      <c r="D73" s="6" t="s">
        <v>354</v>
      </c>
      <c r="E73" s="6" t="s">
        <v>355</v>
      </c>
      <c r="F73" s="7" t="s">
        <v>356</v>
      </c>
      <c r="G73" s="6" t="s">
        <v>14</v>
      </c>
      <c r="H73" s="6" t="s">
        <v>138</v>
      </c>
      <c r="I73" s="6" t="s">
        <v>14</v>
      </c>
      <c r="J73" s="6" t="s">
        <v>14</v>
      </c>
      <c r="K73" s="6" t="s">
        <v>14</v>
      </c>
      <c r="L73" s="6" t="s">
        <v>357</v>
      </c>
      <c r="M73" s="6" t="s">
        <v>358</v>
      </c>
      <c r="N73" s="18">
        <v>48.99</v>
      </c>
      <c r="O73" s="18">
        <f t="shared" si="1"/>
        <v>36056.639999999999</v>
      </c>
      <c r="P73" s="25">
        <v>6.25</v>
      </c>
      <c r="Q73" s="25">
        <f>SUM(S73)*P73</f>
        <v>4600</v>
      </c>
      <c r="R73" s="22">
        <v>46</v>
      </c>
      <c r="S73" s="28">
        <v>736</v>
      </c>
      <c r="T73" s="30" t="s">
        <v>313</v>
      </c>
      <c r="U73" s="5" t="s">
        <v>15</v>
      </c>
    </row>
    <row r="74" spans="1:21" ht="79.150000000000006" customHeight="1" x14ac:dyDescent="0.25">
      <c r="B74" s="13" t="s">
        <v>359</v>
      </c>
      <c r="C74" s="13" t="s">
        <v>360</v>
      </c>
      <c r="D74" s="6" t="s">
        <v>361</v>
      </c>
      <c r="E74" s="6" t="s">
        <v>362</v>
      </c>
      <c r="F74" s="7" t="s">
        <v>363</v>
      </c>
      <c r="G74" s="6" t="s">
        <v>14</v>
      </c>
      <c r="H74" s="6" t="s">
        <v>46</v>
      </c>
      <c r="I74" s="6" t="s">
        <v>364</v>
      </c>
      <c r="J74" s="6" t="s">
        <v>14</v>
      </c>
      <c r="K74" s="6" t="s">
        <v>14</v>
      </c>
      <c r="L74" s="6" t="s">
        <v>357</v>
      </c>
      <c r="M74" s="6" t="s">
        <v>358</v>
      </c>
      <c r="N74" s="18">
        <v>70.989999999999995</v>
      </c>
      <c r="O74" s="18">
        <f t="shared" si="1"/>
        <v>39754.399999999994</v>
      </c>
      <c r="P74" s="25">
        <v>10</v>
      </c>
      <c r="Q74" s="25">
        <f>SUM(S74)*P74</f>
        <v>5600</v>
      </c>
      <c r="R74" s="22">
        <v>35</v>
      </c>
      <c r="S74" s="28">
        <v>560</v>
      </c>
      <c r="T74" s="30" t="s">
        <v>313</v>
      </c>
      <c r="U74" s="5" t="s">
        <v>15</v>
      </c>
    </row>
    <row r="75" spans="1:21" ht="79.150000000000006" customHeight="1" x14ac:dyDescent="0.25">
      <c r="B75" s="13" t="s">
        <v>359</v>
      </c>
      <c r="C75" s="13" t="s">
        <v>365</v>
      </c>
      <c r="D75" s="6" t="s">
        <v>366</v>
      </c>
      <c r="E75" s="6" t="s">
        <v>367</v>
      </c>
      <c r="F75" s="7" t="s">
        <v>368</v>
      </c>
      <c r="G75" s="6" t="s">
        <v>14</v>
      </c>
      <c r="H75" s="6" t="s">
        <v>46</v>
      </c>
      <c r="I75" s="6" t="s">
        <v>14</v>
      </c>
      <c r="J75" s="6" t="s">
        <v>14</v>
      </c>
      <c r="K75" s="6" t="s">
        <v>14</v>
      </c>
      <c r="L75" s="6" t="s">
        <v>357</v>
      </c>
      <c r="M75" s="6" t="s">
        <v>358</v>
      </c>
      <c r="N75" s="18">
        <v>55.99</v>
      </c>
      <c r="O75" s="18">
        <f t="shared" si="1"/>
        <v>8062.56</v>
      </c>
      <c r="P75" s="25">
        <v>6.25</v>
      </c>
      <c r="Q75" s="25">
        <f>SUM(S75)*P75</f>
        <v>900</v>
      </c>
      <c r="R75" s="22">
        <v>9</v>
      </c>
      <c r="S75" s="28">
        <v>144</v>
      </c>
      <c r="T75" s="30" t="s">
        <v>313</v>
      </c>
      <c r="U75" s="5" t="s">
        <v>15</v>
      </c>
    </row>
    <row r="76" spans="1:21" ht="79.150000000000006" customHeight="1" x14ac:dyDescent="0.25">
      <c r="B76" s="13" t="s">
        <v>359</v>
      </c>
      <c r="C76" s="13" t="s">
        <v>369</v>
      </c>
      <c r="D76" s="6" t="s">
        <v>370</v>
      </c>
      <c r="E76" s="6" t="s">
        <v>371</v>
      </c>
      <c r="F76" s="7" t="s">
        <v>372</v>
      </c>
      <c r="G76" s="6" t="s">
        <v>14</v>
      </c>
      <c r="H76" s="6" t="s">
        <v>46</v>
      </c>
      <c r="I76" s="6" t="s">
        <v>14</v>
      </c>
      <c r="J76" s="6" t="s">
        <v>14</v>
      </c>
      <c r="K76" s="6" t="s">
        <v>14</v>
      </c>
      <c r="L76" s="6" t="s">
        <v>357</v>
      </c>
      <c r="M76" s="6" t="s">
        <v>358</v>
      </c>
      <c r="N76" s="18">
        <v>55.99</v>
      </c>
      <c r="O76" s="18">
        <f t="shared" si="1"/>
        <v>22396</v>
      </c>
      <c r="P76" s="25">
        <v>6.25</v>
      </c>
      <c r="Q76" s="25">
        <f>SUM(S76)*P76</f>
        <v>2500</v>
      </c>
      <c r="R76" s="22">
        <v>25</v>
      </c>
      <c r="S76" s="28">
        <v>400</v>
      </c>
      <c r="T76" s="30" t="s">
        <v>313</v>
      </c>
      <c r="U76" s="5" t="s">
        <v>15</v>
      </c>
    </row>
    <row r="77" spans="1:21" ht="79.150000000000006" customHeight="1" x14ac:dyDescent="0.25">
      <c r="B77" s="13" t="s">
        <v>359</v>
      </c>
      <c r="C77" s="13" t="s">
        <v>373</v>
      </c>
      <c r="D77" s="6" t="s">
        <v>374</v>
      </c>
      <c r="E77" s="6" t="s">
        <v>362</v>
      </c>
      <c r="F77" s="7" t="s">
        <v>375</v>
      </c>
      <c r="G77" s="6" t="s">
        <v>14</v>
      </c>
      <c r="H77" s="6" t="s">
        <v>133</v>
      </c>
      <c r="I77" s="6" t="s">
        <v>376</v>
      </c>
      <c r="J77" s="6" t="s">
        <v>14</v>
      </c>
      <c r="K77" s="6" t="s">
        <v>14</v>
      </c>
      <c r="L77" s="6" t="s">
        <v>357</v>
      </c>
      <c r="M77" s="6" t="s">
        <v>358</v>
      </c>
      <c r="N77" s="18">
        <v>70.989999999999995</v>
      </c>
      <c r="O77" s="18">
        <f t="shared" si="1"/>
        <v>39754.399999999994</v>
      </c>
      <c r="P77" s="25">
        <v>10</v>
      </c>
      <c r="Q77" s="25">
        <f>SUM(S77)*P77</f>
        <v>5600</v>
      </c>
      <c r="R77" s="22">
        <v>35</v>
      </c>
      <c r="S77" s="28">
        <v>560</v>
      </c>
      <c r="T77" s="30" t="s">
        <v>313</v>
      </c>
      <c r="U77" s="5" t="s">
        <v>15</v>
      </c>
    </row>
    <row r="78" spans="1:21" ht="79.150000000000006" customHeight="1" x14ac:dyDescent="0.25">
      <c r="B78" s="13" t="s">
        <v>359</v>
      </c>
      <c r="C78" s="13" t="s">
        <v>377</v>
      </c>
      <c r="D78" s="6" t="s">
        <v>378</v>
      </c>
      <c r="E78" s="6" t="s">
        <v>379</v>
      </c>
      <c r="F78" s="7" t="s">
        <v>380</v>
      </c>
      <c r="G78" s="6" t="s">
        <v>14</v>
      </c>
      <c r="H78" s="6" t="s">
        <v>46</v>
      </c>
      <c r="I78" s="6" t="s">
        <v>14</v>
      </c>
      <c r="J78" s="6" t="s">
        <v>14</v>
      </c>
      <c r="K78" s="6" t="s">
        <v>14</v>
      </c>
      <c r="L78" s="6" t="s">
        <v>357</v>
      </c>
      <c r="M78" s="6" t="s">
        <v>358</v>
      </c>
      <c r="N78" s="18">
        <v>51.99</v>
      </c>
      <c r="O78" s="18">
        <f t="shared" si="1"/>
        <v>17468.64</v>
      </c>
      <c r="P78" s="25">
        <v>6.25</v>
      </c>
      <c r="Q78" s="25">
        <f>SUM(S78)*P78</f>
        <v>2100</v>
      </c>
      <c r="R78" s="22">
        <v>21</v>
      </c>
      <c r="S78" s="28">
        <v>336</v>
      </c>
      <c r="T78" s="30" t="s">
        <v>313</v>
      </c>
      <c r="U78" s="5" t="s">
        <v>15</v>
      </c>
    </row>
    <row r="79" spans="1:21" ht="79.150000000000006" customHeight="1" x14ac:dyDescent="0.25">
      <c r="B79" s="13" t="s">
        <v>389</v>
      </c>
      <c r="C79" s="13" t="s">
        <v>381</v>
      </c>
      <c r="D79" s="6" t="s">
        <v>382</v>
      </c>
      <c r="E79" s="6" t="s">
        <v>383</v>
      </c>
      <c r="F79" s="7" t="s">
        <v>384</v>
      </c>
      <c r="G79" s="6" t="s">
        <v>14</v>
      </c>
      <c r="H79" s="6" t="s">
        <v>385</v>
      </c>
      <c r="I79" s="6" t="s">
        <v>386</v>
      </c>
      <c r="J79" s="6" t="s">
        <v>14</v>
      </c>
      <c r="K79" s="6" t="s">
        <v>14</v>
      </c>
      <c r="L79" s="6" t="s">
        <v>387</v>
      </c>
      <c r="M79" s="6" t="s">
        <v>388</v>
      </c>
      <c r="N79" s="18">
        <v>51.99</v>
      </c>
      <c r="O79" s="18">
        <f t="shared" si="1"/>
        <v>8734.32</v>
      </c>
      <c r="P79" s="25">
        <v>6.25</v>
      </c>
      <c r="Q79" s="25">
        <f>SUM(S79)*P79</f>
        <v>1050</v>
      </c>
      <c r="R79" s="22">
        <v>7</v>
      </c>
      <c r="S79" s="28">
        <v>168</v>
      </c>
      <c r="T79" s="30" t="s">
        <v>50</v>
      </c>
      <c r="U79" s="5" t="s">
        <v>15</v>
      </c>
    </row>
    <row r="80" spans="1:21" ht="79.150000000000006" customHeight="1" x14ac:dyDescent="0.25">
      <c r="B80" s="13" t="s">
        <v>389</v>
      </c>
      <c r="C80" s="13" t="s">
        <v>390</v>
      </c>
      <c r="D80" s="6" t="s">
        <v>391</v>
      </c>
      <c r="E80" s="6" t="s">
        <v>392</v>
      </c>
      <c r="F80" s="7" t="s">
        <v>393</v>
      </c>
      <c r="G80" s="6" t="s">
        <v>394</v>
      </c>
      <c r="H80" s="6" t="s">
        <v>395</v>
      </c>
      <c r="I80" s="6" t="s">
        <v>396</v>
      </c>
      <c r="J80" s="6" t="s">
        <v>397</v>
      </c>
      <c r="K80" s="6" t="s">
        <v>14</v>
      </c>
      <c r="L80" s="6" t="s">
        <v>387</v>
      </c>
      <c r="M80" s="6" t="s">
        <v>398</v>
      </c>
      <c r="N80" s="18">
        <v>51.99</v>
      </c>
      <c r="O80" s="18">
        <f t="shared" si="1"/>
        <v>23707.440000000002</v>
      </c>
      <c r="P80" s="25">
        <v>6.25</v>
      </c>
      <c r="Q80" s="25">
        <f>SUM(S80)*P80</f>
        <v>2850</v>
      </c>
      <c r="R80" s="22">
        <v>19</v>
      </c>
      <c r="S80" s="28">
        <v>456</v>
      </c>
      <c r="T80" s="30" t="s">
        <v>50</v>
      </c>
      <c r="U80" s="5" t="s">
        <v>15</v>
      </c>
    </row>
    <row r="81" spans="1:21" ht="79.150000000000006" customHeight="1" x14ac:dyDescent="0.25">
      <c r="B81" s="13" t="s">
        <v>389</v>
      </c>
      <c r="C81" s="13" t="s">
        <v>399</v>
      </c>
      <c r="D81" s="6" t="s">
        <v>400</v>
      </c>
      <c r="E81" s="6" t="s">
        <v>401</v>
      </c>
      <c r="F81" s="7" t="s">
        <v>402</v>
      </c>
      <c r="G81" s="6" t="s">
        <v>14</v>
      </c>
      <c r="H81" s="6" t="s">
        <v>403</v>
      </c>
      <c r="I81" s="6" t="s">
        <v>404</v>
      </c>
      <c r="J81" s="6" t="s">
        <v>405</v>
      </c>
      <c r="K81" s="6" t="s">
        <v>14</v>
      </c>
      <c r="L81" s="6" t="s">
        <v>387</v>
      </c>
      <c r="M81" s="6" t="s">
        <v>388</v>
      </c>
      <c r="N81" s="18">
        <v>44.99</v>
      </c>
      <c r="O81" s="18">
        <f t="shared" si="1"/>
        <v>35632.080000000002</v>
      </c>
      <c r="P81" s="25">
        <v>6.25</v>
      </c>
      <c r="Q81" s="25">
        <f>SUM(S81)*P81</f>
        <v>4950</v>
      </c>
      <c r="R81" s="22">
        <v>33</v>
      </c>
      <c r="S81" s="28">
        <v>792</v>
      </c>
      <c r="T81" s="30" t="s">
        <v>50</v>
      </c>
      <c r="U81" s="5" t="s">
        <v>15</v>
      </c>
    </row>
    <row r="82" spans="1:21" ht="79.150000000000006" customHeight="1" x14ac:dyDescent="0.25">
      <c r="B82" s="13" t="s">
        <v>412</v>
      </c>
      <c r="C82" s="13" t="s">
        <v>406</v>
      </c>
      <c r="D82" s="6" t="s">
        <v>407</v>
      </c>
      <c r="E82" s="6" t="s">
        <v>408</v>
      </c>
      <c r="F82" s="7" t="s">
        <v>409</v>
      </c>
      <c r="G82" s="6" t="s">
        <v>17</v>
      </c>
      <c r="H82" s="6" t="s">
        <v>121</v>
      </c>
      <c r="I82" s="6" t="s">
        <v>14</v>
      </c>
      <c r="J82" s="6" t="s">
        <v>14</v>
      </c>
      <c r="K82" s="6" t="s">
        <v>14</v>
      </c>
      <c r="L82" s="6" t="s">
        <v>410</v>
      </c>
      <c r="M82" s="6" t="s">
        <v>411</v>
      </c>
      <c r="N82" s="18">
        <v>48.99</v>
      </c>
      <c r="O82" s="18">
        <f t="shared" si="1"/>
        <v>10189.92</v>
      </c>
      <c r="P82" s="25">
        <v>6.25</v>
      </c>
      <c r="Q82" s="25">
        <f>SUM(S82)*P82</f>
        <v>1300</v>
      </c>
      <c r="R82" s="22">
        <v>8</v>
      </c>
      <c r="S82" s="28">
        <v>208</v>
      </c>
      <c r="T82" s="30" t="s">
        <v>413</v>
      </c>
      <c r="U82" s="5" t="s">
        <v>15</v>
      </c>
    </row>
    <row r="83" spans="1:21" ht="79.150000000000006" customHeight="1" x14ac:dyDescent="0.25">
      <c r="B83" s="13" t="s">
        <v>412</v>
      </c>
      <c r="C83" s="13" t="s">
        <v>414</v>
      </c>
      <c r="D83" s="6" t="s">
        <v>415</v>
      </c>
      <c r="E83" s="6" t="s">
        <v>408</v>
      </c>
      <c r="F83" s="7" t="s">
        <v>416</v>
      </c>
      <c r="G83" s="6" t="s">
        <v>17</v>
      </c>
      <c r="H83" s="6" t="s">
        <v>121</v>
      </c>
      <c r="I83" s="6" t="s">
        <v>14</v>
      </c>
      <c r="J83" s="6" t="s">
        <v>14</v>
      </c>
      <c r="K83" s="6" t="s">
        <v>14</v>
      </c>
      <c r="L83" s="6" t="s">
        <v>410</v>
      </c>
      <c r="M83" s="6" t="s">
        <v>411</v>
      </c>
      <c r="N83" s="18">
        <v>48.99</v>
      </c>
      <c r="O83" s="18">
        <f t="shared" si="1"/>
        <v>15284.880000000001</v>
      </c>
      <c r="P83" s="25">
        <v>6.25</v>
      </c>
      <c r="Q83" s="25">
        <f>SUM(S83)*P83</f>
        <v>1950</v>
      </c>
      <c r="R83" s="22">
        <v>12</v>
      </c>
      <c r="S83" s="28">
        <v>312</v>
      </c>
      <c r="T83" s="30" t="s">
        <v>413</v>
      </c>
      <c r="U83" s="5" t="s">
        <v>15</v>
      </c>
    </row>
    <row r="84" spans="1:21" ht="79.150000000000006" customHeight="1" x14ac:dyDescent="0.25">
      <c r="A84" s="8"/>
      <c r="B84" s="14" t="s">
        <v>418</v>
      </c>
      <c r="C84" s="13" t="s">
        <v>419</v>
      </c>
      <c r="D84" s="6" t="s">
        <v>420</v>
      </c>
      <c r="E84" s="7" t="s">
        <v>421</v>
      </c>
      <c r="F84" s="7" t="s">
        <v>422</v>
      </c>
      <c r="G84" s="6" t="s">
        <v>303</v>
      </c>
      <c r="H84" s="7" t="s">
        <v>304</v>
      </c>
      <c r="I84" s="7" t="s">
        <v>305</v>
      </c>
      <c r="J84" s="7" t="s">
        <v>294</v>
      </c>
      <c r="K84" s="7" t="s">
        <v>14</v>
      </c>
      <c r="L84" s="6" t="s">
        <v>295</v>
      </c>
      <c r="M84" s="6" t="s">
        <v>296</v>
      </c>
      <c r="N84" s="16">
        <v>29.99</v>
      </c>
      <c r="O84" s="18">
        <f t="shared" si="1"/>
        <v>57580.799999999996</v>
      </c>
      <c r="P84" s="26">
        <v>3.6875</v>
      </c>
      <c r="Q84" s="25">
        <f>SUM(S84)*P84</f>
        <v>7080</v>
      </c>
      <c r="R84" s="22">
        <v>60</v>
      </c>
      <c r="S84" s="28">
        <v>1920</v>
      </c>
      <c r="T84" s="30" t="s">
        <v>297</v>
      </c>
      <c r="U84" s="6" t="s">
        <v>15</v>
      </c>
    </row>
    <row r="85" spans="1:21" ht="79.150000000000006" customHeight="1" x14ac:dyDescent="0.25">
      <c r="A85" s="8"/>
      <c r="B85" s="14" t="s">
        <v>292</v>
      </c>
      <c r="C85" s="13" t="s">
        <v>423</v>
      </c>
      <c r="D85" s="6" t="s">
        <v>424</v>
      </c>
      <c r="E85" s="7" t="s">
        <v>425</v>
      </c>
      <c r="F85" s="7" t="s">
        <v>426</v>
      </c>
      <c r="G85" s="6" t="s">
        <v>14</v>
      </c>
      <c r="H85" s="7" t="s">
        <v>427</v>
      </c>
      <c r="I85" s="7" t="s">
        <v>428</v>
      </c>
      <c r="J85" s="7" t="s">
        <v>291</v>
      </c>
      <c r="K85" s="7" t="s">
        <v>14</v>
      </c>
      <c r="L85" s="6" t="s">
        <v>18</v>
      </c>
      <c r="M85" s="6" t="s">
        <v>19</v>
      </c>
      <c r="N85" s="16">
        <v>25.99</v>
      </c>
      <c r="O85" s="18">
        <f t="shared" si="1"/>
        <v>44286.96</v>
      </c>
      <c r="P85" s="26">
        <v>2.4375</v>
      </c>
      <c r="Q85" s="25">
        <f>SUM(S85)*P85</f>
        <v>4153.5</v>
      </c>
      <c r="R85" s="22">
        <v>71</v>
      </c>
      <c r="S85" s="28">
        <v>1704</v>
      </c>
      <c r="T85" s="30" t="s">
        <v>50</v>
      </c>
      <c r="U85" s="6" t="s">
        <v>15</v>
      </c>
    </row>
    <row r="86" spans="1:21" ht="79.150000000000006" customHeight="1" x14ac:dyDescent="0.25">
      <c r="A86" s="8"/>
      <c r="B86" s="14" t="s">
        <v>282</v>
      </c>
      <c r="C86" s="13" t="s">
        <v>429</v>
      </c>
      <c r="D86" s="6" t="s">
        <v>430</v>
      </c>
      <c r="E86" s="7" t="s">
        <v>431</v>
      </c>
      <c r="F86" s="7" t="s">
        <v>432</v>
      </c>
      <c r="G86" s="6" t="s">
        <v>32</v>
      </c>
      <c r="H86" s="7" t="s">
        <v>433</v>
      </c>
      <c r="I86" s="7" t="s">
        <v>434</v>
      </c>
      <c r="J86" s="7" t="s">
        <v>435</v>
      </c>
      <c r="K86" s="7" t="s">
        <v>14</v>
      </c>
      <c r="L86" s="6" t="s">
        <v>295</v>
      </c>
      <c r="M86" s="6" t="s">
        <v>296</v>
      </c>
      <c r="N86" s="16">
        <v>33.99</v>
      </c>
      <c r="O86" s="18">
        <f t="shared" si="1"/>
        <v>8701.44</v>
      </c>
      <c r="P86" s="26">
        <v>4.0625</v>
      </c>
      <c r="Q86" s="25">
        <f>SUM(S86)*P86</f>
        <v>1040</v>
      </c>
      <c r="R86" s="22">
        <v>8</v>
      </c>
      <c r="S86" s="28">
        <v>256</v>
      </c>
      <c r="T86" s="30" t="s">
        <v>297</v>
      </c>
      <c r="U86" s="6" t="s">
        <v>15</v>
      </c>
    </row>
    <row r="87" spans="1:21" ht="79.150000000000006" customHeight="1" x14ac:dyDescent="0.25">
      <c r="A87" s="8"/>
      <c r="B87" s="14" t="s">
        <v>282</v>
      </c>
      <c r="C87" s="13" t="s">
        <v>436</v>
      </c>
      <c r="D87" s="6" t="s">
        <v>437</v>
      </c>
      <c r="E87" s="7" t="s">
        <v>438</v>
      </c>
      <c r="F87" s="7" t="s">
        <v>439</v>
      </c>
      <c r="G87" s="6" t="s">
        <v>14</v>
      </c>
      <c r="H87" s="7" t="s">
        <v>440</v>
      </c>
      <c r="I87" s="7" t="s">
        <v>294</v>
      </c>
      <c r="J87" s="7" t="s">
        <v>14</v>
      </c>
      <c r="K87" s="7" t="s">
        <v>14</v>
      </c>
      <c r="L87" s="6" t="s">
        <v>295</v>
      </c>
      <c r="M87" s="6" t="s">
        <v>296</v>
      </c>
      <c r="N87" s="16">
        <v>36.99</v>
      </c>
      <c r="O87" s="18">
        <f t="shared" si="1"/>
        <v>23673.600000000002</v>
      </c>
      <c r="P87" s="26">
        <v>4.375</v>
      </c>
      <c r="Q87" s="25">
        <f>SUM(S87)*P87</f>
        <v>2800</v>
      </c>
      <c r="R87" s="22">
        <v>20</v>
      </c>
      <c r="S87" s="28">
        <v>640</v>
      </c>
      <c r="T87" s="30" t="s">
        <v>297</v>
      </c>
      <c r="U87" s="6" t="s">
        <v>15</v>
      </c>
    </row>
    <row r="88" spans="1:21" ht="79.150000000000006" customHeight="1" x14ac:dyDescent="0.25">
      <c r="A88" s="8"/>
      <c r="B88" s="14" t="s">
        <v>282</v>
      </c>
      <c r="C88" s="13" t="s">
        <v>441</v>
      </c>
      <c r="D88" s="6" t="s">
        <v>442</v>
      </c>
      <c r="E88" s="7" t="s">
        <v>443</v>
      </c>
      <c r="F88" s="7" t="s">
        <v>439</v>
      </c>
      <c r="G88" s="6" t="s">
        <v>14</v>
      </c>
      <c r="H88" s="7" t="s">
        <v>444</v>
      </c>
      <c r="I88" s="7" t="s">
        <v>294</v>
      </c>
      <c r="J88" s="7" t="s">
        <v>14</v>
      </c>
      <c r="K88" s="7" t="s">
        <v>14</v>
      </c>
      <c r="L88" s="6" t="s">
        <v>295</v>
      </c>
      <c r="M88" s="6" t="s">
        <v>296</v>
      </c>
      <c r="N88" s="16">
        <v>36.99</v>
      </c>
      <c r="O88" s="18">
        <f t="shared" si="1"/>
        <v>22489.920000000002</v>
      </c>
      <c r="P88" s="26">
        <v>4.375</v>
      </c>
      <c r="Q88" s="25">
        <f>SUM(S88)*P88</f>
        <v>2660</v>
      </c>
      <c r="R88" s="22">
        <v>19</v>
      </c>
      <c r="S88" s="28">
        <v>608</v>
      </c>
      <c r="T88" s="30" t="s">
        <v>297</v>
      </c>
      <c r="U88" s="6" t="s">
        <v>15</v>
      </c>
    </row>
    <row r="89" spans="1:21" ht="79.150000000000006" customHeight="1" x14ac:dyDescent="0.25">
      <c r="A89" s="8"/>
      <c r="B89" s="14" t="s">
        <v>282</v>
      </c>
      <c r="C89" s="13" t="s">
        <v>445</v>
      </c>
      <c r="D89" s="6" t="s">
        <v>446</v>
      </c>
      <c r="E89" s="7" t="s">
        <v>447</v>
      </c>
      <c r="F89" s="7" t="s">
        <v>448</v>
      </c>
      <c r="G89" s="6" t="s">
        <v>449</v>
      </c>
      <c r="H89" s="7" t="s">
        <v>450</v>
      </c>
      <c r="I89" s="7" t="s">
        <v>451</v>
      </c>
      <c r="J89" s="7" t="s">
        <v>14</v>
      </c>
      <c r="K89" s="7" t="s">
        <v>14</v>
      </c>
      <c r="L89" s="6" t="s">
        <v>18</v>
      </c>
      <c r="M89" s="6" t="s">
        <v>19</v>
      </c>
      <c r="N89" s="16">
        <v>66.989999999999995</v>
      </c>
      <c r="O89" s="18">
        <f t="shared" si="1"/>
        <v>9646.56</v>
      </c>
      <c r="P89" s="26">
        <v>5.4375</v>
      </c>
      <c r="Q89" s="25">
        <f>SUM(S89)*P89</f>
        <v>783</v>
      </c>
      <c r="R89" s="22">
        <v>12</v>
      </c>
      <c r="S89" s="28">
        <v>144</v>
      </c>
      <c r="T89" s="30" t="s">
        <v>35</v>
      </c>
      <c r="U89" s="6" t="s">
        <v>15</v>
      </c>
    </row>
    <row r="90" spans="1:21" ht="79.150000000000006" customHeight="1" x14ac:dyDescent="0.25">
      <c r="A90" s="8"/>
      <c r="B90" s="14" t="s">
        <v>282</v>
      </c>
      <c r="C90" s="13" t="s">
        <v>452</v>
      </c>
      <c r="D90" s="6" t="s">
        <v>453</v>
      </c>
      <c r="E90" s="7" t="s">
        <v>454</v>
      </c>
      <c r="F90" s="7" t="s">
        <v>455</v>
      </c>
      <c r="G90" s="6" t="s">
        <v>287</v>
      </c>
      <c r="H90" s="7" t="s">
        <v>456</v>
      </c>
      <c r="I90" s="7" t="s">
        <v>294</v>
      </c>
      <c r="J90" s="7" t="s">
        <v>14</v>
      </c>
      <c r="K90" s="7" t="s">
        <v>14</v>
      </c>
      <c r="L90" s="6" t="s">
        <v>18</v>
      </c>
      <c r="M90" s="6" t="s">
        <v>19</v>
      </c>
      <c r="N90" s="16">
        <v>36.99</v>
      </c>
      <c r="O90" s="18">
        <f t="shared" si="1"/>
        <v>7989.84</v>
      </c>
      <c r="P90" s="26">
        <v>4.375</v>
      </c>
      <c r="Q90" s="25">
        <f>SUM(S90)*P90</f>
        <v>945</v>
      </c>
      <c r="R90" s="22">
        <v>9</v>
      </c>
      <c r="S90" s="28">
        <v>216</v>
      </c>
      <c r="T90" s="30" t="s">
        <v>50</v>
      </c>
      <c r="U90" s="6" t="s">
        <v>15</v>
      </c>
    </row>
    <row r="91" spans="1:21" ht="79.150000000000006" customHeight="1" x14ac:dyDescent="0.25">
      <c r="A91" s="8"/>
      <c r="B91" s="14" t="s">
        <v>282</v>
      </c>
      <c r="C91" s="13" t="s">
        <v>457</v>
      </c>
      <c r="D91" s="6" t="s">
        <v>458</v>
      </c>
      <c r="E91" s="7" t="s">
        <v>459</v>
      </c>
      <c r="F91" s="7" t="s">
        <v>460</v>
      </c>
      <c r="G91" s="6" t="s">
        <v>293</v>
      </c>
      <c r="H91" s="7" t="s">
        <v>461</v>
      </c>
      <c r="I91" s="7" t="s">
        <v>462</v>
      </c>
      <c r="J91" s="7" t="s">
        <v>14</v>
      </c>
      <c r="K91" s="7" t="s">
        <v>14</v>
      </c>
      <c r="L91" s="6" t="s">
        <v>18</v>
      </c>
      <c r="M91" s="6" t="s">
        <v>19</v>
      </c>
      <c r="N91" s="16">
        <v>51.99</v>
      </c>
      <c r="O91" s="18">
        <f t="shared" si="1"/>
        <v>19964.16</v>
      </c>
      <c r="P91" s="26">
        <v>5.625</v>
      </c>
      <c r="Q91" s="25">
        <f>SUM(S91)*P91</f>
        <v>2160</v>
      </c>
      <c r="R91" s="22">
        <v>16</v>
      </c>
      <c r="S91" s="28">
        <v>384</v>
      </c>
      <c r="T91" s="30" t="s">
        <v>50</v>
      </c>
      <c r="U91" s="6" t="s">
        <v>15</v>
      </c>
    </row>
    <row r="92" spans="1:21" ht="79.150000000000006" customHeight="1" x14ac:dyDescent="0.25">
      <c r="A92" s="8"/>
      <c r="B92" s="14" t="s">
        <v>282</v>
      </c>
      <c r="C92" s="13" t="s">
        <v>463</v>
      </c>
      <c r="D92" s="6" t="s">
        <v>464</v>
      </c>
      <c r="E92" s="7" t="s">
        <v>465</v>
      </c>
      <c r="F92" s="7" t="s">
        <v>466</v>
      </c>
      <c r="G92" s="6" t="s">
        <v>293</v>
      </c>
      <c r="H92" s="7" t="s">
        <v>467</v>
      </c>
      <c r="I92" s="7" t="s">
        <v>294</v>
      </c>
      <c r="J92" s="7" t="s">
        <v>14</v>
      </c>
      <c r="K92" s="7" t="s">
        <v>14</v>
      </c>
      <c r="L92" s="6" t="s">
        <v>295</v>
      </c>
      <c r="M92" s="6" t="s">
        <v>296</v>
      </c>
      <c r="N92" s="16">
        <v>25.99</v>
      </c>
      <c r="O92" s="18">
        <f t="shared" si="1"/>
        <v>9356.4</v>
      </c>
      <c r="P92" s="26">
        <v>3.125</v>
      </c>
      <c r="Q92" s="25">
        <f>SUM(S92)*P92</f>
        <v>1125</v>
      </c>
      <c r="R92" s="22">
        <v>15</v>
      </c>
      <c r="S92" s="28">
        <v>360</v>
      </c>
      <c r="T92" s="30" t="s">
        <v>50</v>
      </c>
      <c r="U92" s="6" t="s">
        <v>15</v>
      </c>
    </row>
    <row r="93" spans="1:21" ht="79.150000000000006" customHeight="1" x14ac:dyDescent="0.25">
      <c r="A93" s="8"/>
      <c r="B93" s="14" t="s">
        <v>282</v>
      </c>
      <c r="C93" s="13" t="s">
        <v>468</v>
      </c>
      <c r="D93" s="6" t="s">
        <v>469</v>
      </c>
      <c r="E93" s="7" t="s">
        <v>470</v>
      </c>
      <c r="F93" s="7" t="s">
        <v>471</v>
      </c>
      <c r="G93" s="6" t="s">
        <v>293</v>
      </c>
      <c r="H93" s="7" t="s">
        <v>472</v>
      </c>
      <c r="I93" s="7" t="s">
        <v>473</v>
      </c>
      <c r="J93" s="7" t="s">
        <v>294</v>
      </c>
      <c r="K93" s="7" t="s">
        <v>14</v>
      </c>
      <c r="L93" s="6" t="s">
        <v>295</v>
      </c>
      <c r="M93" s="6" t="s">
        <v>296</v>
      </c>
      <c r="N93" s="16">
        <v>36.99</v>
      </c>
      <c r="O93" s="18">
        <f t="shared" si="1"/>
        <v>14204.16</v>
      </c>
      <c r="P93" s="26">
        <v>4.0625</v>
      </c>
      <c r="Q93" s="25">
        <f>SUM(S93)*P93</f>
        <v>1560</v>
      </c>
      <c r="R93" s="22">
        <v>12</v>
      </c>
      <c r="S93" s="28">
        <v>384</v>
      </c>
      <c r="T93" s="30" t="s">
        <v>297</v>
      </c>
      <c r="U93" s="6" t="s">
        <v>15</v>
      </c>
    </row>
    <row r="94" spans="1:21" ht="79.150000000000006" customHeight="1" x14ac:dyDescent="0.25">
      <c r="A94" s="8"/>
      <c r="B94" s="14" t="s">
        <v>282</v>
      </c>
      <c r="C94" s="13" t="s">
        <v>474</v>
      </c>
      <c r="D94" s="6" t="s">
        <v>475</v>
      </c>
      <c r="E94" s="7" t="s">
        <v>476</v>
      </c>
      <c r="F94" s="7" t="s">
        <v>477</v>
      </c>
      <c r="G94" s="6" t="s">
        <v>298</v>
      </c>
      <c r="H94" s="7" t="s">
        <v>478</v>
      </c>
      <c r="I94" s="7" t="s">
        <v>479</v>
      </c>
      <c r="J94" s="7" t="s">
        <v>480</v>
      </c>
      <c r="K94" s="7" t="s">
        <v>14</v>
      </c>
      <c r="L94" s="6" t="s">
        <v>18</v>
      </c>
      <c r="M94" s="6" t="s">
        <v>19</v>
      </c>
      <c r="N94" s="16">
        <v>36.99</v>
      </c>
      <c r="O94" s="18">
        <f t="shared" si="1"/>
        <v>22194</v>
      </c>
      <c r="P94" s="26">
        <v>4.375</v>
      </c>
      <c r="Q94" s="25">
        <f>SUM(S94)*P94</f>
        <v>2625</v>
      </c>
      <c r="R94" s="22">
        <v>25</v>
      </c>
      <c r="S94" s="28">
        <v>600</v>
      </c>
      <c r="T94" s="30" t="s">
        <v>50</v>
      </c>
      <c r="U94" s="6" t="s">
        <v>15</v>
      </c>
    </row>
    <row r="95" spans="1:21" ht="79.150000000000006" customHeight="1" x14ac:dyDescent="0.25">
      <c r="A95" s="8"/>
      <c r="B95" s="14" t="s">
        <v>282</v>
      </c>
      <c r="C95" s="13" t="s">
        <v>481</v>
      </c>
      <c r="D95" s="6" t="s">
        <v>482</v>
      </c>
      <c r="E95" s="7" t="s">
        <v>307</v>
      </c>
      <c r="F95" s="7" t="s">
        <v>483</v>
      </c>
      <c r="G95" s="6" t="s">
        <v>484</v>
      </c>
      <c r="H95" s="7" t="s">
        <v>472</v>
      </c>
      <c r="I95" s="7" t="s">
        <v>294</v>
      </c>
      <c r="J95" s="7" t="s">
        <v>14</v>
      </c>
      <c r="K95" s="7" t="s">
        <v>14</v>
      </c>
      <c r="L95" s="6" t="s">
        <v>18</v>
      </c>
      <c r="M95" s="6" t="s">
        <v>47</v>
      </c>
      <c r="N95" s="16">
        <v>33.99</v>
      </c>
      <c r="O95" s="18">
        <f t="shared" si="1"/>
        <v>10197</v>
      </c>
      <c r="P95" s="26">
        <v>4.9375</v>
      </c>
      <c r="Q95" s="25">
        <f>SUM(S95)*P95</f>
        <v>1481.25</v>
      </c>
      <c r="R95" s="22">
        <v>25</v>
      </c>
      <c r="S95" s="28">
        <v>300</v>
      </c>
      <c r="T95" s="30" t="s">
        <v>35</v>
      </c>
      <c r="U95" s="6" t="s">
        <v>15</v>
      </c>
    </row>
    <row r="96" spans="1:21" ht="79.150000000000006" customHeight="1" x14ac:dyDescent="0.25">
      <c r="A96" s="8"/>
      <c r="B96" s="14" t="s">
        <v>282</v>
      </c>
      <c r="C96" s="13" t="s">
        <v>485</v>
      </c>
      <c r="D96" s="6" t="s">
        <v>486</v>
      </c>
      <c r="E96" s="7" t="s">
        <v>487</v>
      </c>
      <c r="F96" s="7" t="s">
        <v>488</v>
      </c>
      <c r="G96" s="6" t="s">
        <v>32</v>
      </c>
      <c r="H96" s="7" t="s">
        <v>472</v>
      </c>
      <c r="I96" s="7" t="s">
        <v>305</v>
      </c>
      <c r="J96" s="7" t="s">
        <v>294</v>
      </c>
      <c r="K96" s="7" t="s">
        <v>14</v>
      </c>
      <c r="L96" s="6" t="s">
        <v>295</v>
      </c>
      <c r="M96" s="6" t="s">
        <v>309</v>
      </c>
      <c r="N96" s="16">
        <v>29.99</v>
      </c>
      <c r="O96" s="18">
        <f t="shared" si="1"/>
        <v>13435.519999999999</v>
      </c>
      <c r="P96" s="26">
        <v>4.9375</v>
      </c>
      <c r="Q96" s="25">
        <f>SUM(S96)*P96</f>
        <v>2212</v>
      </c>
      <c r="R96" s="22">
        <v>14</v>
      </c>
      <c r="S96" s="28">
        <v>448</v>
      </c>
      <c r="T96" s="30" t="s">
        <v>297</v>
      </c>
      <c r="U96" s="6" t="s">
        <v>15</v>
      </c>
    </row>
    <row r="97" spans="1:21" ht="79.150000000000006" customHeight="1" x14ac:dyDescent="0.25">
      <c r="A97" s="8"/>
      <c r="B97" s="14" t="s">
        <v>282</v>
      </c>
      <c r="C97" s="13" t="s">
        <v>489</v>
      </c>
      <c r="D97" s="6" t="s">
        <v>490</v>
      </c>
      <c r="E97" s="7" t="s">
        <v>491</v>
      </c>
      <c r="F97" s="7" t="s">
        <v>492</v>
      </c>
      <c r="G97" s="6" t="s">
        <v>293</v>
      </c>
      <c r="H97" s="7" t="s">
        <v>493</v>
      </c>
      <c r="I97" s="7" t="s">
        <v>494</v>
      </c>
      <c r="J97" s="7" t="s">
        <v>294</v>
      </c>
      <c r="K97" s="7" t="s">
        <v>14</v>
      </c>
      <c r="L97" s="6" t="s">
        <v>295</v>
      </c>
      <c r="M97" s="6" t="s">
        <v>309</v>
      </c>
      <c r="N97" s="16">
        <v>33.99</v>
      </c>
      <c r="O97" s="18">
        <f t="shared" si="1"/>
        <v>1087.68</v>
      </c>
      <c r="P97" s="26">
        <v>4.9375</v>
      </c>
      <c r="Q97" s="25">
        <f>SUM(S97)*P97</f>
        <v>158</v>
      </c>
      <c r="R97" s="22">
        <v>1</v>
      </c>
      <c r="S97" s="28">
        <v>32</v>
      </c>
      <c r="T97" s="30" t="s">
        <v>297</v>
      </c>
      <c r="U97" s="6" t="s">
        <v>15</v>
      </c>
    </row>
    <row r="98" spans="1:21" ht="79.150000000000006" customHeight="1" x14ac:dyDescent="0.25">
      <c r="A98" s="8"/>
      <c r="B98" s="14" t="s">
        <v>282</v>
      </c>
      <c r="C98" s="13" t="s">
        <v>495</v>
      </c>
      <c r="D98" s="6" t="s">
        <v>496</v>
      </c>
      <c r="E98" s="7" t="s">
        <v>497</v>
      </c>
      <c r="F98" s="7" t="s">
        <v>498</v>
      </c>
      <c r="G98" s="6" t="s">
        <v>293</v>
      </c>
      <c r="H98" s="7" t="s">
        <v>499</v>
      </c>
      <c r="I98" s="7" t="s">
        <v>500</v>
      </c>
      <c r="J98" s="7" t="s">
        <v>501</v>
      </c>
      <c r="K98" s="7" t="s">
        <v>14</v>
      </c>
      <c r="L98" s="6" t="s">
        <v>295</v>
      </c>
      <c r="M98" s="6" t="s">
        <v>296</v>
      </c>
      <c r="N98" s="16">
        <v>29.99</v>
      </c>
      <c r="O98" s="18">
        <f t="shared" si="1"/>
        <v>35508.159999999996</v>
      </c>
      <c r="P98" s="26">
        <v>4.9375</v>
      </c>
      <c r="Q98" s="25">
        <f>SUM(S98)*P98</f>
        <v>5846</v>
      </c>
      <c r="R98" s="22">
        <v>74</v>
      </c>
      <c r="S98" s="28">
        <v>1184</v>
      </c>
      <c r="T98" s="30" t="s">
        <v>313</v>
      </c>
      <c r="U98" s="6" t="s">
        <v>15</v>
      </c>
    </row>
    <row r="99" spans="1:21" ht="79.150000000000006" customHeight="1" x14ac:dyDescent="0.25">
      <c r="A99" s="8"/>
      <c r="B99" s="14" t="s">
        <v>282</v>
      </c>
      <c r="C99" s="13" t="s">
        <v>502</v>
      </c>
      <c r="D99" s="6" t="s">
        <v>503</v>
      </c>
      <c r="E99" s="7" t="s">
        <v>504</v>
      </c>
      <c r="F99" s="7" t="s">
        <v>505</v>
      </c>
      <c r="G99" s="6" t="s">
        <v>298</v>
      </c>
      <c r="H99" s="7" t="s">
        <v>506</v>
      </c>
      <c r="I99" s="7" t="s">
        <v>290</v>
      </c>
      <c r="J99" s="7" t="s">
        <v>14</v>
      </c>
      <c r="K99" s="7" t="s">
        <v>14</v>
      </c>
      <c r="L99" s="6" t="s">
        <v>295</v>
      </c>
      <c r="M99" s="6" t="s">
        <v>308</v>
      </c>
      <c r="N99" s="16">
        <v>33.99</v>
      </c>
      <c r="O99" s="18">
        <f t="shared" si="1"/>
        <v>13052.16</v>
      </c>
      <c r="P99" s="26">
        <v>4.9375</v>
      </c>
      <c r="Q99" s="25">
        <f>SUM(S99)*P99</f>
        <v>1896</v>
      </c>
      <c r="R99" s="22">
        <v>16</v>
      </c>
      <c r="S99" s="28">
        <v>384</v>
      </c>
      <c r="T99" s="30" t="s">
        <v>50</v>
      </c>
      <c r="U99" s="6" t="s">
        <v>15</v>
      </c>
    </row>
    <row r="100" spans="1:21" ht="79.150000000000006" customHeight="1" x14ac:dyDescent="0.25">
      <c r="A100" s="11"/>
      <c r="B100" s="15"/>
      <c r="C100" s="15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9"/>
      <c r="O100" s="37">
        <f>SUM(O2:O99)</f>
        <v>2642466.8200000003</v>
      </c>
      <c r="P100" s="27"/>
      <c r="Q100" s="36">
        <f>SUM(Q2:Q99)</f>
        <v>409945</v>
      </c>
      <c r="R100" s="23"/>
      <c r="S100" s="29">
        <f>SUM(S2:S99)</f>
        <v>49918</v>
      </c>
      <c r="T100" s="31"/>
      <c r="U100" s="11"/>
    </row>
    <row r="101" spans="1:21" ht="79.150000000000006" customHeight="1" x14ac:dyDescent="0.25">
      <c r="A101" s="11"/>
      <c r="B101" s="15"/>
      <c r="C101" s="15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9"/>
      <c r="O101" s="19"/>
      <c r="P101" s="20"/>
      <c r="Q101" s="20"/>
      <c r="R101" s="24"/>
      <c r="S101" s="24"/>
      <c r="T101" s="31"/>
      <c r="U101" s="11"/>
    </row>
    <row r="102" spans="1:21" ht="79.150000000000006" customHeight="1" x14ac:dyDescent="0.25">
      <c r="A102" s="11"/>
      <c r="B102" s="15"/>
      <c r="C102" s="15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9"/>
      <c r="O102" s="19"/>
      <c r="P102" s="20"/>
      <c r="Q102" s="20"/>
      <c r="R102" s="24"/>
      <c r="S102" s="24"/>
      <c r="T102" s="31"/>
      <c r="U102" s="11"/>
    </row>
    <row r="103" spans="1:21" ht="79.150000000000006" customHeight="1" x14ac:dyDescent="0.25">
      <c r="A103" s="11"/>
      <c r="B103" s="15"/>
      <c r="C103" s="15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9"/>
      <c r="O103" s="19"/>
      <c r="P103" s="20"/>
      <c r="Q103" s="20"/>
      <c r="R103" s="24"/>
      <c r="S103" s="24"/>
      <c r="T103" s="31"/>
      <c r="U103" s="11"/>
    </row>
    <row r="104" spans="1:21" ht="79.150000000000006" customHeight="1" x14ac:dyDescent="0.25">
      <c r="A104" s="11"/>
      <c r="B104" s="15"/>
      <c r="C104" s="15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9"/>
      <c r="O104" s="19"/>
      <c r="P104" s="20"/>
      <c r="Q104" s="20"/>
      <c r="R104" s="24"/>
      <c r="S104" s="24"/>
      <c r="T104" s="31"/>
      <c r="U104" s="11"/>
    </row>
    <row r="105" spans="1:21" ht="79.150000000000006" customHeight="1" x14ac:dyDescent="0.25">
      <c r="A105" s="11"/>
      <c r="B105" s="15"/>
      <c r="C105" s="15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9"/>
      <c r="O105" s="19"/>
      <c r="P105" s="20"/>
      <c r="Q105" s="20"/>
      <c r="R105" s="24"/>
      <c r="S105" s="24"/>
      <c r="T105" s="31"/>
      <c r="U105" s="11"/>
    </row>
    <row r="106" spans="1:21" ht="79.150000000000006" customHeight="1" x14ac:dyDescent="0.25">
      <c r="A106" s="11"/>
      <c r="B106" s="15"/>
      <c r="C106" s="15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9"/>
      <c r="O106" s="19"/>
      <c r="P106" s="20"/>
      <c r="Q106" s="20"/>
      <c r="R106" s="24"/>
      <c r="S106" s="24"/>
      <c r="T106" s="31"/>
      <c r="U106" s="11"/>
    </row>
    <row r="107" spans="1:21" ht="79.150000000000006" customHeight="1" x14ac:dyDescent="0.25">
      <c r="A107" s="11"/>
      <c r="B107" s="15"/>
      <c r="C107" s="15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9"/>
      <c r="O107" s="19"/>
      <c r="P107" s="20"/>
      <c r="Q107" s="20"/>
      <c r="R107" s="24"/>
      <c r="S107" s="24"/>
      <c r="T107" s="31"/>
      <c r="U107" s="11"/>
    </row>
    <row r="108" spans="1:21" ht="79.150000000000006" customHeight="1" x14ac:dyDescent="0.25">
      <c r="A108" s="11"/>
      <c r="B108" s="15"/>
      <c r="C108" s="15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9"/>
      <c r="O108" s="19"/>
      <c r="P108" s="20"/>
      <c r="Q108" s="20"/>
      <c r="R108" s="24"/>
      <c r="S108" s="24"/>
      <c r="T108" s="31"/>
      <c r="U108" s="11"/>
    </row>
    <row r="109" spans="1:21" ht="79.150000000000006" customHeight="1" x14ac:dyDescent="0.25">
      <c r="A109" s="11"/>
      <c r="B109" s="15"/>
      <c r="C109" s="15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9"/>
      <c r="O109" s="19"/>
      <c r="P109" s="20"/>
      <c r="Q109" s="20"/>
      <c r="R109" s="24"/>
      <c r="S109" s="24"/>
      <c r="T109" s="31"/>
      <c r="U109" s="11"/>
    </row>
    <row r="110" spans="1:21" ht="79.150000000000006" customHeight="1" x14ac:dyDescent="0.25">
      <c r="A110" s="11"/>
      <c r="B110" s="15"/>
      <c r="C110" s="15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9"/>
      <c r="O110" s="19"/>
      <c r="P110" s="20"/>
      <c r="Q110" s="20"/>
      <c r="R110" s="24"/>
      <c r="S110" s="24"/>
      <c r="T110" s="31"/>
      <c r="U110" s="11"/>
    </row>
    <row r="111" spans="1:21" ht="79.150000000000006" customHeight="1" x14ac:dyDescent="0.25">
      <c r="A111" s="11"/>
      <c r="B111" s="15"/>
      <c r="C111" s="15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9"/>
      <c r="O111" s="19"/>
      <c r="P111" s="20"/>
      <c r="Q111" s="20"/>
      <c r="R111" s="24"/>
      <c r="S111" s="24"/>
      <c r="T111" s="31"/>
      <c r="U111" s="11"/>
    </row>
    <row r="112" spans="1:21" ht="79.150000000000006" customHeight="1" x14ac:dyDescent="0.25">
      <c r="A112" s="11"/>
      <c r="B112" s="15"/>
      <c r="C112" s="15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9"/>
      <c r="O112" s="19"/>
      <c r="P112" s="20"/>
      <c r="Q112" s="20"/>
      <c r="R112" s="24"/>
      <c r="S112" s="24"/>
      <c r="T112" s="31"/>
      <c r="U112" s="11"/>
    </row>
    <row r="113" spans="1:21" ht="79.150000000000006" customHeight="1" x14ac:dyDescent="0.25">
      <c r="A113" s="11"/>
      <c r="B113" s="15"/>
      <c r="C113" s="15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9"/>
      <c r="O113" s="19"/>
      <c r="P113" s="20"/>
      <c r="Q113" s="20"/>
      <c r="R113" s="24"/>
      <c r="S113" s="24"/>
      <c r="T113" s="31"/>
      <c r="U113" s="11"/>
    </row>
    <row r="114" spans="1:21" ht="79.150000000000006" customHeight="1" x14ac:dyDescent="0.25">
      <c r="A114" s="11"/>
      <c r="B114" s="15"/>
      <c r="C114" s="15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9"/>
      <c r="O114" s="19"/>
      <c r="P114" s="20"/>
      <c r="Q114" s="20"/>
      <c r="R114" s="24"/>
      <c r="S114" s="24"/>
      <c r="T114" s="31"/>
      <c r="U114" s="11"/>
    </row>
    <row r="115" spans="1:21" ht="79.150000000000006" customHeight="1" x14ac:dyDescent="0.25">
      <c r="A115" s="11"/>
      <c r="B115" s="15"/>
      <c r="C115" s="15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9"/>
      <c r="O115" s="19"/>
      <c r="P115" s="20"/>
      <c r="Q115" s="20"/>
      <c r="R115" s="24"/>
      <c r="S115" s="24"/>
      <c r="T115" s="31"/>
      <c r="U115" s="11"/>
    </row>
    <row r="116" spans="1:21" ht="79.150000000000006" customHeight="1" x14ac:dyDescent="0.25">
      <c r="A116" s="11"/>
      <c r="B116" s="15"/>
      <c r="C116" s="15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9"/>
      <c r="O116" s="19"/>
      <c r="P116" s="20"/>
      <c r="Q116" s="20"/>
      <c r="R116" s="24"/>
      <c r="S116" s="24"/>
      <c r="T116" s="31"/>
      <c r="U116" s="11"/>
    </row>
    <row r="117" spans="1:21" ht="79.150000000000006" customHeight="1" x14ac:dyDescent="0.25">
      <c r="A117" s="11"/>
      <c r="B117" s="15"/>
      <c r="C117" s="15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9"/>
      <c r="O117" s="19"/>
      <c r="P117" s="20"/>
      <c r="Q117" s="20"/>
      <c r="R117" s="24"/>
      <c r="S117" s="24"/>
      <c r="T117" s="31"/>
      <c r="U117" s="11"/>
    </row>
    <row r="118" spans="1:21" ht="79.150000000000006" customHeight="1" x14ac:dyDescent="0.25">
      <c r="A118" s="11"/>
      <c r="B118" s="15"/>
      <c r="C118" s="15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9"/>
      <c r="O118" s="19"/>
      <c r="P118" s="20"/>
      <c r="Q118" s="20"/>
      <c r="R118" s="24"/>
      <c r="S118" s="24"/>
      <c r="T118" s="31"/>
      <c r="U118" s="11"/>
    </row>
    <row r="119" spans="1:21" ht="79.150000000000006" customHeight="1" x14ac:dyDescent="0.25">
      <c r="A119" s="11"/>
      <c r="B119" s="15"/>
      <c r="C119" s="15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9"/>
      <c r="O119" s="19"/>
      <c r="P119" s="20"/>
      <c r="Q119" s="20"/>
      <c r="R119" s="24"/>
      <c r="S119" s="24"/>
      <c r="T119" s="31"/>
      <c r="U119" s="11"/>
    </row>
    <row r="120" spans="1:21" ht="79.150000000000006" customHeight="1" x14ac:dyDescent="0.25">
      <c r="A120" s="11"/>
      <c r="B120" s="15"/>
      <c r="C120" s="15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9"/>
      <c r="O120" s="19"/>
      <c r="P120" s="20"/>
      <c r="Q120" s="20"/>
      <c r="R120" s="24"/>
      <c r="S120" s="24"/>
      <c r="T120" s="31"/>
      <c r="U120" s="11"/>
    </row>
    <row r="121" spans="1:21" ht="79.150000000000006" customHeight="1" x14ac:dyDescent="0.25">
      <c r="A121" s="11"/>
      <c r="B121" s="15"/>
      <c r="C121" s="15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9"/>
      <c r="O121" s="19"/>
      <c r="P121" s="20"/>
      <c r="Q121" s="20"/>
      <c r="R121" s="24"/>
      <c r="S121" s="24"/>
      <c r="T121" s="31"/>
      <c r="U121" s="11"/>
    </row>
    <row r="122" spans="1:21" ht="79.150000000000006" customHeight="1" x14ac:dyDescent="0.25">
      <c r="A122" s="11"/>
      <c r="B122" s="15"/>
      <c r="C122" s="15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9"/>
      <c r="O122" s="19"/>
      <c r="P122" s="20"/>
      <c r="Q122" s="20"/>
      <c r="R122" s="24"/>
      <c r="S122" s="24"/>
      <c r="T122" s="31"/>
      <c r="U122" s="11"/>
    </row>
    <row r="123" spans="1:21" ht="79.150000000000006" customHeight="1" x14ac:dyDescent="0.25">
      <c r="A123" s="11"/>
      <c r="B123" s="15"/>
      <c r="C123" s="15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9"/>
      <c r="O123" s="19"/>
      <c r="P123" s="20"/>
      <c r="Q123" s="20"/>
      <c r="R123" s="24"/>
      <c r="S123" s="24"/>
      <c r="T123" s="31"/>
      <c r="U123" s="11"/>
    </row>
    <row r="124" spans="1:21" ht="79.150000000000006" customHeight="1" x14ac:dyDescent="0.25">
      <c r="A124" s="11"/>
      <c r="B124" s="15"/>
      <c r="C124" s="15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9"/>
      <c r="O124" s="19"/>
      <c r="P124" s="20"/>
      <c r="Q124" s="20"/>
      <c r="R124" s="24"/>
      <c r="S124" s="24"/>
      <c r="T124" s="31"/>
      <c r="U124" s="11"/>
    </row>
    <row r="125" spans="1:21" ht="79.150000000000006" customHeight="1" x14ac:dyDescent="0.25">
      <c r="A125" s="11"/>
      <c r="B125" s="15"/>
      <c r="C125" s="15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9"/>
      <c r="O125" s="19"/>
      <c r="P125" s="20"/>
      <c r="Q125" s="20"/>
      <c r="R125" s="24"/>
      <c r="S125" s="24"/>
      <c r="T125" s="31"/>
      <c r="U125" s="11"/>
    </row>
    <row r="126" spans="1:21" ht="79.150000000000006" customHeight="1" x14ac:dyDescent="0.25">
      <c r="A126" s="11"/>
      <c r="B126" s="15"/>
      <c r="C126" s="15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9"/>
      <c r="O126" s="19"/>
      <c r="P126" s="20"/>
      <c r="Q126" s="20"/>
      <c r="R126" s="24"/>
      <c r="S126" s="24"/>
      <c r="T126" s="31"/>
      <c r="U126" s="11"/>
    </row>
    <row r="127" spans="1:21" ht="79.150000000000006" customHeight="1" x14ac:dyDescent="0.25">
      <c r="A127" s="11"/>
      <c r="B127" s="15"/>
      <c r="C127" s="15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9"/>
      <c r="O127" s="19"/>
      <c r="P127" s="20"/>
      <c r="Q127" s="20"/>
      <c r="R127" s="24"/>
      <c r="S127" s="24"/>
      <c r="T127" s="31"/>
      <c r="U127" s="11"/>
    </row>
    <row r="128" spans="1:21" ht="79.150000000000006" customHeight="1" x14ac:dyDescent="0.25">
      <c r="A128" s="11"/>
      <c r="B128" s="15"/>
      <c r="C128" s="15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9"/>
      <c r="O128" s="19"/>
      <c r="P128" s="20"/>
      <c r="Q128" s="20"/>
      <c r="R128" s="24"/>
      <c r="S128" s="24"/>
      <c r="T128" s="31"/>
      <c r="U128" s="11"/>
    </row>
    <row r="129" spans="1:21" ht="79.150000000000006" customHeight="1" x14ac:dyDescent="0.25">
      <c r="A129" s="11"/>
      <c r="B129" s="15"/>
      <c r="C129" s="15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9"/>
      <c r="O129" s="19"/>
      <c r="P129" s="20"/>
      <c r="Q129" s="20"/>
      <c r="R129" s="24"/>
      <c r="S129" s="24"/>
      <c r="T129" s="31"/>
      <c r="U129" s="11"/>
    </row>
    <row r="130" spans="1:21" ht="79.150000000000006" customHeight="1" x14ac:dyDescent="0.25">
      <c r="A130" s="11"/>
      <c r="B130" s="15"/>
      <c r="C130" s="15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9"/>
      <c r="O130" s="19"/>
      <c r="P130" s="20"/>
      <c r="Q130" s="20"/>
      <c r="R130" s="24"/>
      <c r="S130" s="24"/>
      <c r="T130" s="31"/>
      <c r="U130" s="11"/>
    </row>
    <row r="131" spans="1:21" ht="79.150000000000006" customHeight="1" x14ac:dyDescent="0.25">
      <c r="A131" s="11"/>
      <c r="B131" s="15"/>
      <c r="C131" s="15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9"/>
      <c r="O131" s="19"/>
      <c r="P131" s="20"/>
      <c r="Q131" s="20"/>
      <c r="R131" s="24"/>
      <c r="S131" s="24"/>
      <c r="T131" s="31"/>
      <c r="U131" s="11"/>
    </row>
    <row r="132" spans="1:21" ht="79.150000000000006" customHeight="1" x14ac:dyDescent="0.25">
      <c r="A132" s="11"/>
      <c r="B132" s="15"/>
      <c r="C132" s="15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9"/>
      <c r="O132" s="19"/>
      <c r="P132" s="20"/>
      <c r="Q132" s="20"/>
      <c r="R132" s="24"/>
      <c r="S132" s="24"/>
      <c r="T132" s="31"/>
      <c r="U132" s="11"/>
    </row>
    <row r="133" spans="1:21" ht="79.150000000000006" customHeight="1" x14ac:dyDescent="0.25">
      <c r="A133" s="11"/>
      <c r="B133" s="15"/>
      <c r="C133" s="15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9"/>
      <c r="O133" s="19"/>
      <c r="P133" s="20"/>
      <c r="Q133" s="20"/>
      <c r="R133" s="24"/>
      <c r="S133" s="24"/>
      <c r="T133" s="31"/>
      <c r="U133" s="11"/>
    </row>
    <row r="134" spans="1:21" ht="79.150000000000006" customHeight="1" x14ac:dyDescent="0.25">
      <c r="A134" s="11"/>
      <c r="B134" s="15"/>
      <c r="C134" s="15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9"/>
      <c r="O134" s="19"/>
      <c r="P134" s="20"/>
      <c r="Q134" s="20"/>
      <c r="R134" s="24"/>
      <c r="S134" s="24"/>
      <c r="T134" s="31"/>
      <c r="U134" s="11"/>
    </row>
    <row r="135" spans="1:21" ht="79.150000000000006" customHeight="1" x14ac:dyDescent="0.25">
      <c r="A135" s="11"/>
      <c r="B135" s="15"/>
      <c r="C135" s="15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9"/>
      <c r="O135" s="19"/>
      <c r="P135" s="20"/>
      <c r="Q135" s="20"/>
      <c r="R135" s="24"/>
      <c r="S135" s="24"/>
      <c r="T135" s="31"/>
      <c r="U135" s="11"/>
    </row>
    <row r="136" spans="1:21" ht="79.150000000000006" customHeight="1" x14ac:dyDescent="0.25">
      <c r="A136" s="11"/>
      <c r="B136" s="15"/>
      <c r="C136" s="15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9"/>
      <c r="O136" s="19"/>
      <c r="P136" s="20"/>
      <c r="Q136" s="20"/>
      <c r="R136" s="24"/>
      <c r="S136" s="24"/>
      <c r="T136" s="31"/>
      <c r="U136" s="11"/>
    </row>
    <row r="137" spans="1:21" ht="79.150000000000006" customHeight="1" x14ac:dyDescent="0.25">
      <c r="A137" s="11"/>
      <c r="B137" s="15"/>
      <c r="C137" s="15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9"/>
      <c r="O137" s="19"/>
      <c r="P137" s="20"/>
      <c r="Q137" s="20"/>
      <c r="R137" s="24"/>
      <c r="S137" s="24"/>
      <c r="T137" s="31"/>
      <c r="U137" s="11"/>
    </row>
    <row r="138" spans="1:21" ht="79.150000000000006" customHeight="1" x14ac:dyDescent="0.25">
      <c r="A138" s="11"/>
      <c r="B138" s="15"/>
      <c r="C138" s="15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9"/>
      <c r="O138" s="19"/>
      <c r="P138" s="20"/>
      <c r="Q138" s="20"/>
      <c r="R138" s="24"/>
      <c r="S138" s="24"/>
      <c r="T138" s="31"/>
      <c r="U138" s="11"/>
    </row>
    <row r="139" spans="1:21" ht="79.150000000000006" customHeight="1" x14ac:dyDescent="0.25">
      <c r="A139" s="11"/>
      <c r="B139" s="15"/>
      <c r="C139" s="15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9"/>
      <c r="O139" s="19"/>
      <c r="P139" s="20"/>
      <c r="Q139" s="20"/>
      <c r="R139" s="24"/>
      <c r="S139" s="24"/>
      <c r="T139" s="31"/>
      <c r="U139" s="11"/>
    </row>
    <row r="140" spans="1:21" ht="79.150000000000006" customHeight="1" x14ac:dyDescent="0.25">
      <c r="A140" s="11"/>
      <c r="B140" s="15"/>
      <c r="C140" s="15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9"/>
      <c r="O140" s="19"/>
      <c r="P140" s="20"/>
      <c r="Q140" s="20"/>
      <c r="R140" s="24"/>
      <c r="S140" s="24"/>
      <c r="T140" s="31"/>
      <c r="U140" s="11"/>
    </row>
    <row r="141" spans="1:21" ht="79.150000000000006" customHeight="1" x14ac:dyDescent="0.25">
      <c r="A141" s="11"/>
      <c r="B141" s="15"/>
      <c r="C141" s="15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9"/>
      <c r="O141" s="19"/>
      <c r="P141" s="20"/>
      <c r="Q141" s="20"/>
      <c r="R141" s="24"/>
      <c r="S141" s="24"/>
      <c r="T141" s="31"/>
      <c r="U141" s="11"/>
    </row>
    <row r="142" spans="1:21" ht="79.150000000000006" customHeight="1" x14ac:dyDescent="0.25">
      <c r="A142" s="11"/>
      <c r="B142" s="15"/>
      <c r="C142" s="15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9"/>
      <c r="O142" s="19"/>
      <c r="P142" s="20"/>
      <c r="Q142" s="20"/>
      <c r="R142" s="24"/>
      <c r="S142" s="24"/>
      <c r="T142" s="31"/>
      <c r="U142" s="11"/>
    </row>
    <row r="143" spans="1:21" ht="79.150000000000006" customHeight="1" x14ac:dyDescent="0.25">
      <c r="A143" s="11"/>
      <c r="B143" s="15"/>
      <c r="C143" s="15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9"/>
      <c r="O143" s="19"/>
      <c r="P143" s="20"/>
      <c r="Q143" s="20"/>
      <c r="R143" s="24"/>
      <c r="S143" s="24"/>
      <c r="T143" s="31"/>
      <c r="U143" s="11"/>
    </row>
    <row r="144" spans="1:21" ht="79.150000000000006" customHeight="1" x14ac:dyDescent="0.25">
      <c r="A144" s="11"/>
      <c r="B144" s="15"/>
      <c r="C144" s="15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9"/>
      <c r="O144" s="19"/>
      <c r="P144" s="20"/>
      <c r="Q144" s="20"/>
      <c r="R144" s="24"/>
      <c r="S144" s="24"/>
      <c r="T144" s="31"/>
      <c r="U144" s="11"/>
    </row>
    <row r="145" spans="1:21" ht="79.150000000000006" customHeight="1" x14ac:dyDescent="0.25">
      <c r="A145" s="11"/>
      <c r="B145" s="15"/>
      <c r="C145" s="15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9"/>
      <c r="O145" s="19"/>
      <c r="P145" s="20"/>
      <c r="Q145" s="20"/>
      <c r="R145" s="24"/>
      <c r="S145" s="24"/>
      <c r="T145" s="31"/>
      <c r="U145" s="11"/>
    </row>
    <row r="146" spans="1:21" ht="79.150000000000006" customHeight="1" x14ac:dyDescent="0.25">
      <c r="A146" s="11"/>
      <c r="B146" s="15"/>
      <c r="C146" s="15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9"/>
      <c r="O146" s="19"/>
      <c r="P146" s="20"/>
      <c r="Q146" s="20"/>
      <c r="R146" s="24"/>
      <c r="S146" s="24"/>
      <c r="T146" s="31"/>
      <c r="U146" s="11"/>
    </row>
    <row r="147" spans="1:21" ht="79.150000000000006" customHeight="1" x14ac:dyDescent="0.25">
      <c r="A147" s="11"/>
      <c r="B147" s="15"/>
      <c r="C147" s="15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9"/>
      <c r="O147" s="19"/>
      <c r="P147" s="20"/>
      <c r="Q147" s="20"/>
      <c r="R147" s="24"/>
      <c r="S147" s="24"/>
      <c r="T147" s="31"/>
      <c r="U147" s="11"/>
    </row>
    <row r="148" spans="1:21" ht="79.150000000000006" customHeight="1" x14ac:dyDescent="0.25">
      <c r="A148" s="11"/>
      <c r="B148" s="15"/>
      <c r="C148" s="15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9"/>
      <c r="O148" s="19"/>
      <c r="P148" s="20"/>
      <c r="Q148" s="20"/>
      <c r="R148" s="24"/>
      <c r="S148" s="24"/>
      <c r="T148" s="31"/>
      <c r="U148" s="11"/>
    </row>
    <row r="149" spans="1:21" ht="79.150000000000006" customHeight="1" x14ac:dyDescent="0.25">
      <c r="A149" s="11"/>
      <c r="B149" s="15"/>
      <c r="C149" s="15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9"/>
      <c r="O149" s="19"/>
      <c r="P149" s="20"/>
      <c r="Q149" s="20"/>
      <c r="R149" s="24"/>
      <c r="S149" s="24"/>
      <c r="T149" s="31"/>
      <c r="U149" s="11"/>
    </row>
    <row r="150" spans="1:21" ht="79.150000000000006" customHeight="1" x14ac:dyDescent="0.25">
      <c r="A150" s="11"/>
      <c r="B150" s="15"/>
      <c r="C150" s="15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9"/>
      <c r="O150" s="19"/>
      <c r="P150" s="20"/>
      <c r="Q150" s="20"/>
      <c r="R150" s="24"/>
      <c r="S150" s="24"/>
      <c r="T150" s="31"/>
      <c r="U150" s="11"/>
    </row>
    <row r="151" spans="1:21" ht="79.150000000000006" customHeight="1" x14ac:dyDescent="0.25">
      <c r="A151" s="11"/>
      <c r="B151" s="15"/>
      <c r="C151" s="15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9"/>
      <c r="O151" s="19"/>
      <c r="P151" s="20"/>
      <c r="Q151" s="20"/>
      <c r="R151" s="24"/>
      <c r="S151" s="24"/>
      <c r="T151" s="31"/>
      <c r="U151" s="11"/>
    </row>
    <row r="152" spans="1:21" ht="79.150000000000006" customHeight="1" x14ac:dyDescent="0.25">
      <c r="A152" s="11"/>
      <c r="B152" s="15"/>
      <c r="C152" s="15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9"/>
      <c r="O152" s="19"/>
      <c r="P152" s="20"/>
      <c r="Q152" s="20"/>
      <c r="R152" s="24"/>
      <c r="S152" s="24"/>
      <c r="T152" s="31"/>
      <c r="U152" s="11"/>
    </row>
    <row r="153" spans="1:21" ht="79.150000000000006" customHeight="1" x14ac:dyDescent="0.25">
      <c r="A153" s="11"/>
      <c r="B153" s="15"/>
      <c r="C153" s="15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9"/>
      <c r="O153" s="19"/>
      <c r="P153" s="20"/>
      <c r="Q153" s="20"/>
      <c r="R153" s="24"/>
      <c r="S153" s="24"/>
      <c r="T153" s="31"/>
      <c r="U153" s="11"/>
    </row>
    <row r="154" spans="1:21" ht="79.150000000000006" customHeight="1" x14ac:dyDescent="0.25">
      <c r="A154" s="11"/>
      <c r="B154" s="15"/>
      <c r="C154" s="15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9"/>
      <c r="O154" s="19"/>
      <c r="P154" s="20"/>
      <c r="Q154" s="20"/>
      <c r="R154" s="24"/>
      <c r="S154" s="24"/>
      <c r="T154" s="31"/>
      <c r="U154" s="11"/>
    </row>
    <row r="155" spans="1:21" ht="79.150000000000006" customHeight="1" x14ac:dyDescent="0.25">
      <c r="A155" s="11"/>
      <c r="B155" s="15"/>
      <c r="C155" s="15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9"/>
      <c r="O155" s="19"/>
      <c r="P155" s="20"/>
      <c r="Q155" s="20"/>
      <c r="R155" s="24"/>
      <c r="S155" s="24"/>
      <c r="T155" s="31"/>
      <c r="U155" s="11"/>
    </row>
    <row r="156" spans="1:21" ht="79.150000000000006" customHeight="1" x14ac:dyDescent="0.25">
      <c r="A156" s="11"/>
      <c r="B156" s="15"/>
      <c r="C156" s="15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9"/>
      <c r="O156" s="19"/>
      <c r="P156" s="20"/>
      <c r="Q156" s="20"/>
      <c r="R156" s="24"/>
      <c r="S156" s="24"/>
      <c r="T156" s="31"/>
      <c r="U156" s="11"/>
    </row>
    <row r="157" spans="1:21" ht="79.150000000000006" customHeight="1" x14ac:dyDescent="0.25">
      <c r="A157" s="11"/>
      <c r="B157" s="15"/>
      <c r="C157" s="15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9"/>
      <c r="O157" s="19"/>
      <c r="P157" s="20"/>
      <c r="Q157" s="20"/>
      <c r="R157" s="24"/>
      <c r="S157" s="24"/>
      <c r="T157" s="31"/>
      <c r="U157" s="11"/>
    </row>
    <row r="158" spans="1:21" ht="79.150000000000006" customHeight="1" x14ac:dyDescent="0.25">
      <c r="A158" s="11"/>
      <c r="B158" s="15"/>
      <c r="C158" s="15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9"/>
      <c r="O158" s="19"/>
      <c r="P158" s="20"/>
      <c r="Q158" s="20"/>
      <c r="R158" s="24"/>
      <c r="S158" s="24"/>
      <c r="T158" s="31"/>
      <c r="U158" s="11"/>
    </row>
    <row r="159" spans="1:21" ht="79.150000000000006" customHeight="1" x14ac:dyDescent="0.25">
      <c r="A159" s="11"/>
      <c r="B159" s="15"/>
      <c r="C159" s="15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9"/>
      <c r="O159" s="19"/>
      <c r="P159" s="20"/>
      <c r="Q159" s="20"/>
      <c r="R159" s="24"/>
      <c r="S159" s="24"/>
      <c r="T159" s="31"/>
      <c r="U159" s="11"/>
    </row>
    <row r="160" spans="1:21" ht="79.150000000000006" customHeight="1" x14ac:dyDescent="0.25">
      <c r="A160" s="11"/>
      <c r="B160" s="15"/>
      <c r="C160" s="15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9"/>
      <c r="O160" s="19"/>
      <c r="P160" s="20"/>
      <c r="Q160" s="20"/>
      <c r="R160" s="24"/>
      <c r="S160" s="24"/>
      <c r="T160" s="31"/>
      <c r="U160" s="11"/>
    </row>
    <row r="161" spans="1:21" ht="79.150000000000006" customHeight="1" x14ac:dyDescent="0.25">
      <c r="A161" s="11"/>
      <c r="B161" s="15"/>
      <c r="C161" s="15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9"/>
      <c r="O161" s="19"/>
      <c r="P161" s="20"/>
      <c r="Q161" s="20"/>
      <c r="R161" s="24"/>
      <c r="S161" s="24"/>
      <c r="T161" s="31"/>
      <c r="U161" s="11"/>
    </row>
    <row r="162" spans="1:21" ht="79.150000000000006" customHeight="1" x14ac:dyDescent="0.25">
      <c r="A162" s="11"/>
      <c r="B162" s="15"/>
      <c r="C162" s="15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9"/>
      <c r="O162" s="19"/>
      <c r="P162" s="20"/>
      <c r="Q162" s="20"/>
      <c r="R162" s="24"/>
      <c r="S162" s="24"/>
      <c r="T162" s="31"/>
      <c r="U162" s="11"/>
    </row>
    <row r="163" spans="1:21" ht="79.150000000000006" customHeight="1" x14ac:dyDescent="0.25">
      <c r="A163" s="11"/>
      <c r="B163" s="15"/>
      <c r="C163" s="15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9"/>
      <c r="O163" s="19"/>
      <c r="P163" s="20"/>
      <c r="Q163" s="20"/>
      <c r="R163" s="24"/>
      <c r="S163" s="24"/>
      <c r="T163" s="31"/>
      <c r="U163" s="11"/>
    </row>
    <row r="164" spans="1:21" ht="79.150000000000006" customHeight="1" x14ac:dyDescent="0.25">
      <c r="A164" s="11"/>
      <c r="B164" s="15"/>
      <c r="C164" s="15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9"/>
      <c r="O164" s="19"/>
      <c r="P164" s="20"/>
      <c r="Q164" s="20"/>
      <c r="R164" s="24"/>
      <c r="S164" s="24"/>
      <c r="T164" s="31"/>
      <c r="U164" s="11"/>
    </row>
    <row r="165" spans="1:21" ht="79.150000000000006" customHeight="1" x14ac:dyDescent="0.25">
      <c r="A165" s="11"/>
      <c r="B165" s="15"/>
      <c r="C165" s="15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9"/>
      <c r="O165" s="19"/>
      <c r="P165" s="20"/>
      <c r="Q165" s="20"/>
      <c r="R165" s="24"/>
      <c r="S165" s="24"/>
      <c r="T165" s="31"/>
      <c r="U165" s="11"/>
    </row>
    <row r="166" spans="1:21" ht="79.150000000000006" customHeight="1" x14ac:dyDescent="0.25">
      <c r="A166" s="11"/>
      <c r="B166" s="15"/>
      <c r="C166" s="15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9"/>
      <c r="O166" s="19"/>
      <c r="P166" s="20"/>
      <c r="Q166" s="20"/>
      <c r="R166" s="24"/>
      <c r="S166" s="24"/>
      <c r="T166" s="31"/>
      <c r="U166" s="11"/>
    </row>
    <row r="167" spans="1:21" ht="79.150000000000006" customHeight="1" x14ac:dyDescent="0.25">
      <c r="A167" s="11"/>
      <c r="B167" s="15"/>
      <c r="C167" s="15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9"/>
      <c r="O167" s="19"/>
      <c r="P167" s="20"/>
      <c r="Q167" s="20"/>
      <c r="R167" s="24"/>
      <c r="S167" s="24"/>
      <c r="T167" s="31"/>
      <c r="U167" s="11"/>
    </row>
    <row r="168" spans="1:21" ht="79.150000000000006" customHeight="1" x14ac:dyDescent="0.25">
      <c r="A168" s="11"/>
      <c r="B168" s="15"/>
      <c r="C168" s="15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9"/>
      <c r="O168" s="19"/>
      <c r="P168" s="20"/>
      <c r="Q168" s="20"/>
      <c r="R168" s="24"/>
      <c r="S168" s="24"/>
      <c r="T168" s="31"/>
      <c r="U168" s="11"/>
    </row>
    <row r="169" spans="1:21" ht="79.150000000000006" customHeight="1" x14ac:dyDescent="0.25">
      <c r="A169" s="11"/>
      <c r="B169" s="15"/>
      <c r="C169" s="15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9"/>
      <c r="O169" s="19"/>
      <c r="P169" s="20"/>
      <c r="Q169" s="20"/>
      <c r="R169" s="24"/>
      <c r="S169" s="24"/>
      <c r="T169" s="31"/>
      <c r="U169" s="11"/>
    </row>
    <row r="170" spans="1:21" ht="79.150000000000006" customHeight="1" x14ac:dyDescent="0.25">
      <c r="A170" s="11"/>
      <c r="B170" s="15"/>
      <c r="C170" s="15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9"/>
      <c r="O170" s="19"/>
      <c r="P170" s="20"/>
      <c r="Q170" s="20"/>
      <c r="R170" s="24"/>
      <c r="S170" s="24"/>
      <c r="T170" s="31"/>
      <c r="U170" s="11"/>
    </row>
    <row r="171" spans="1:21" ht="79.150000000000006" customHeight="1" x14ac:dyDescent="0.25">
      <c r="A171" s="11"/>
      <c r="B171" s="15"/>
      <c r="C171" s="15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9"/>
      <c r="O171" s="19"/>
      <c r="P171" s="20"/>
      <c r="Q171" s="20"/>
      <c r="R171" s="24"/>
      <c r="S171" s="24"/>
      <c r="T171" s="31"/>
      <c r="U171" s="11"/>
    </row>
    <row r="172" spans="1:21" ht="79.150000000000006" customHeight="1" x14ac:dyDescent="0.25">
      <c r="A172" s="11"/>
      <c r="B172" s="15"/>
      <c r="C172" s="15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9"/>
      <c r="O172" s="19"/>
      <c r="P172" s="20"/>
      <c r="Q172" s="20"/>
      <c r="R172" s="24"/>
      <c r="S172" s="24"/>
      <c r="T172" s="31"/>
      <c r="U172" s="11"/>
    </row>
    <row r="173" spans="1:21" ht="79.150000000000006" customHeight="1" x14ac:dyDescent="0.25">
      <c r="A173" s="11"/>
      <c r="B173" s="15"/>
      <c r="C173" s="15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9"/>
      <c r="O173" s="19"/>
      <c r="P173" s="20"/>
      <c r="Q173" s="20"/>
      <c r="R173" s="24"/>
      <c r="S173" s="24"/>
      <c r="T173" s="31"/>
      <c r="U173" s="11"/>
    </row>
    <row r="174" spans="1:21" ht="79.150000000000006" customHeight="1" x14ac:dyDescent="0.25">
      <c r="A174" s="11"/>
      <c r="B174" s="15"/>
      <c r="C174" s="15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9"/>
      <c r="O174" s="19"/>
      <c r="P174" s="20"/>
      <c r="Q174" s="20"/>
      <c r="R174" s="24"/>
      <c r="S174" s="24"/>
      <c r="T174" s="31"/>
      <c r="U174" s="11"/>
    </row>
    <row r="175" spans="1:21" ht="79.150000000000006" customHeight="1" x14ac:dyDescent="0.25">
      <c r="A175" s="11"/>
      <c r="B175" s="15"/>
      <c r="C175" s="15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9"/>
      <c r="O175" s="19"/>
      <c r="P175" s="20"/>
      <c r="Q175" s="20"/>
      <c r="R175" s="24"/>
      <c r="S175" s="24"/>
      <c r="T175" s="31"/>
      <c r="U175" s="11"/>
    </row>
    <row r="176" spans="1:21" ht="79.150000000000006" customHeight="1" x14ac:dyDescent="0.25">
      <c r="A176" s="11"/>
      <c r="B176" s="15"/>
      <c r="C176" s="15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9"/>
      <c r="O176" s="19"/>
      <c r="P176" s="20"/>
      <c r="Q176" s="20"/>
      <c r="R176" s="24"/>
      <c r="S176" s="24"/>
      <c r="T176" s="31"/>
      <c r="U176" s="11"/>
    </row>
    <row r="177" spans="1:21" ht="79.150000000000006" customHeight="1" x14ac:dyDescent="0.25">
      <c r="A177" s="11"/>
      <c r="B177" s="15"/>
      <c r="C177" s="15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9"/>
      <c r="O177" s="19"/>
      <c r="P177" s="20"/>
      <c r="Q177" s="20"/>
      <c r="R177" s="24"/>
      <c r="S177" s="24"/>
      <c r="T177" s="31"/>
      <c r="U177" s="11"/>
    </row>
    <row r="178" spans="1:21" ht="79.150000000000006" customHeight="1" x14ac:dyDescent="0.25">
      <c r="A178" s="11"/>
      <c r="B178" s="15"/>
      <c r="C178" s="15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9"/>
      <c r="O178" s="19"/>
      <c r="P178" s="20"/>
      <c r="Q178" s="20"/>
      <c r="R178" s="24"/>
      <c r="S178" s="24"/>
      <c r="T178" s="31"/>
      <c r="U178" s="11"/>
    </row>
    <row r="179" spans="1:21" ht="79.150000000000006" customHeight="1" x14ac:dyDescent="0.25">
      <c r="A179" s="11"/>
      <c r="B179" s="15"/>
      <c r="C179" s="15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9"/>
      <c r="O179" s="19"/>
      <c r="P179" s="20"/>
      <c r="Q179" s="20"/>
      <c r="R179" s="24"/>
      <c r="S179" s="24"/>
      <c r="T179" s="31"/>
      <c r="U179" s="11"/>
    </row>
    <row r="180" spans="1:21" ht="79.150000000000006" customHeight="1" x14ac:dyDescent="0.25">
      <c r="A180" s="11"/>
      <c r="B180" s="15"/>
      <c r="C180" s="15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9"/>
      <c r="O180" s="19"/>
      <c r="P180" s="20"/>
      <c r="Q180" s="20"/>
      <c r="R180" s="24"/>
      <c r="S180" s="24"/>
      <c r="T180" s="31"/>
      <c r="U180" s="11"/>
    </row>
    <row r="181" spans="1:21" ht="79.150000000000006" customHeight="1" x14ac:dyDescent="0.25">
      <c r="A181" s="11"/>
      <c r="B181" s="15"/>
      <c r="C181" s="15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9"/>
      <c r="O181" s="19"/>
      <c r="P181" s="20"/>
      <c r="Q181" s="20"/>
      <c r="R181" s="24"/>
      <c r="S181" s="24"/>
      <c r="T181" s="31"/>
      <c r="U181" s="11"/>
    </row>
    <row r="182" spans="1:21" ht="79.150000000000006" customHeight="1" x14ac:dyDescent="0.25">
      <c r="A182" s="11"/>
      <c r="B182" s="15"/>
      <c r="C182" s="15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9"/>
      <c r="O182" s="19"/>
      <c r="P182" s="20"/>
      <c r="Q182" s="20"/>
      <c r="R182" s="24"/>
      <c r="S182" s="24"/>
      <c r="T182" s="31"/>
      <c r="U182" s="11"/>
    </row>
    <row r="183" spans="1:21" ht="79.150000000000006" customHeight="1" x14ac:dyDescent="0.25">
      <c r="A183" s="11"/>
      <c r="B183" s="15"/>
      <c r="C183" s="15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9"/>
      <c r="O183" s="19"/>
      <c r="P183" s="20"/>
      <c r="Q183" s="20"/>
      <c r="R183" s="24"/>
      <c r="S183" s="24"/>
      <c r="T183" s="31"/>
      <c r="U183" s="11"/>
    </row>
    <row r="184" spans="1:21" ht="79.150000000000006" customHeight="1" x14ac:dyDescent="0.25">
      <c r="A184" s="11"/>
      <c r="B184" s="15"/>
      <c r="C184" s="15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9"/>
      <c r="O184" s="19"/>
      <c r="P184" s="20"/>
      <c r="Q184" s="20"/>
      <c r="R184" s="24"/>
      <c r="S184" s="24"/>
      <c r="T184" s="31"/>
      <c r="U184" s="11"/>
    </row>
    <row r="185" spans="1:21" ht="79.150000000000006" customHeight="1" x14ac:dyDescent="0.25">
      <c r="A185" s="11"/>
      <c r="B185" s="15"/>
      <c r="C185" s="15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9"/>
      <c r="O185" s="19"/>
      <c r="P185" s="20"/>
      <c r="Q185" s="20"/>
      <c r="R185" s="24"/>
      <c r="S185" s="24"/>
      <c r="T185" s="31"/>
      <c r="U185" s="11"/>
    </row>
    <row r="186" spans="1:21" ht="79.150000000000006" customHeight="1" x14ac:dyDescent="0.25">
      <c r="A186" s="11"/>
      <c r="B186" s="15"/>
      <c r="C186" s="15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9"/>
      <c r="O186" s="19"/>
      <c r="P186" s="20"/>
      <c r="Q186" s="20"/>
      <c r="R186" s="24"/>
      <c r="S186" s="24"/>
      <c r="T186" s="31"/>
      <c r="U186" s="11"/>
    </row>
    <row r="187" spans="1:21" ht="79.150000000000006" customHeight="1" x14ac:dyDescent="0.25">
      <c r="A187" s="11"/>
      <c r="B187" s="15"/>
      <c r="C187" s="15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9"/>
      <c r="O187" s="19"/>
      <c r="P187" s="20"/>
      <c r="Q187" s="20"/>
      <c r="R187" s="24"/>
      <c r="S187" s="24"/>
      <c r="T187" s="31"/>
      <c r="U187" s="11"/>
    </row>
    <row r="188" spans="1:21" ht="79.150000000000006" customHeight="1" x14ac:dyDescent="0.25">
      <c r="A188" s="11"/>
      <c r="B188" s="15"/>
      <c r="C188" s="15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9"/>
      <c r="O188" s="19"/>
      <c r="P188" s="20"/>
      <c r="Q188" s="20"/>
      <c r="R188" s="24"/>
      <c r="S188" s="24"/>
      <c r="T188" s="31"/>
      <c r="U188" s="11"/>
    </row>
    <row r="189" spans="1:21" ht="79.150000000000006" customHeight="1" x14ac:dyDescent="0.25">
      <c r="A189" s="11"/>
      <c r="B189" s="15"/>
      <c r="C189" s="15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9"/>
      <c r="O189" s="19"/>
      <c r="P189" s="20"/>
      <c r="Q189" s="20"/>
      <c r="R189" s="24"/>
      <c r="S189" s="24"/>
      <c r="T189" s="31"/>
      <c r="U189" s="11"/>
    </row>
    <row r="190" spans="1:21" ht="79.150000000000006" customHeight="1" x14ac:dyDescent="0.25">
      <c r="A190" s="11"/>
      <c r="B190" s="15"/>
      <c r="C190" s="15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9"/>
      <c r="O190" s="19"/>
      <c r="P190" s="20"/>
      <c r="Q190" s="20"/>
      <c r="R190" s="24"/>
      <c r="S190" s="24"/>
      <c r="T190" s="31"/>
      <c r="U190" s="11"/>
    </row>
    <row r="191" spans="1:21" ht="79.150000000000006" customHeight="1" x14ac:dyDescent="0.25">
      <c r="A191" s="11"/>
      <c r="B191" s="15"/>
      <c r="C191" s="15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9"/>
      <c r="O191" s="19"/>
      <c r="P191" s="20"/>
      <c r="Q191" s="20"/>
      <c r="R191" s="24"/>
      <c r="S191" s="24"/>
      <c r="T191" s="31"/>
      <c r="U191" s="11"/>
    </row>
    <row r="192" spans="1:21" ht="79.150000000000006" customHeight="1" x14ac:dyDescent="0.25">
      <c r="A192" s="11"/>
      <c r="B192" s="15"/>
      <c r="C192" s="15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9"/>
      <c r="O192" s="19"/>
      <c r="P192" s="20"/>
      <c r="Q192" s="20"/>
      <c r="R192" s="24"/>
      <c r="S192" s="24"/>
      <c r="T192" s="31"/>
      <c r="U192" s="11"/>
    </row>
    <row r="193" spans="1:21" ht="79.150000000000006" customHeight="1" x14ac:dyDescent="0.25">
      <c r="A193" s="11"/>
      <c r="B193" s="15"/>
      <c r="C193" s="15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9"/>
      <c r="O193" s="19"/>
      <c r="P193" s="20"/>
      <c r="Q193" s="20"/>
      <c r="R193" s="24"/>
      <c r="S193" s="24"/>
      <c r="T193" s="31"/>
      <c r="U193" s="11"/>
    </row>
    <row r="194" spans="1:21" ht="79.150000000000006" customHeight="1" x14ac:dyDescent="0.25">
      <c r="A194" s="11"/>
      <c r="B194" s="15"/>
      <c r="C194" s="15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9"/>
      <c r="O194" s="19"/>
      <c r="P194" s="20"/>
      <c r="Q194" s="20"/>
      <c r="R194" s="24"/>
      <c r="S194" s="24"/>
      <c r="T194" s="31"/>
      <c r="U194" s="11"/>
    </row>
    <row r="195" spans="1:21" ht="79.150000000000006" customHeight="1" x14ac:dyDescent="0.25">
      <c r="A195" s="11"/>
      <c r="B195" s="15"/>
      <c r="C195" s="15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9"/>
      <c r="O195" s="19"/>
      <c r="P195" s="20"/>
      <c r="Q195" s="20"/>
      <c r="R195" s="24"/>
      <c r="S195" s="24"/>
      <c r="T195" s="31"/>
      <c r="U195" s="11"/>
    </row>
    <row r="196" spans="1:21" ht="79.150000000000006" customHeight="1" x14ac:dyDescent="0.25">
      <c r="A196" s="11"/>
      <c r="B196" s="15"/>
      <c r="C196" s="15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9"/>
      <c r="O196" s="19"/>
      <c r="P196" s="20"/>
      <c r="Q196" s="20"/>
      <c r="R196" s="24"/>
      <c r="S196" s="24"/>
      <c r="T196" s="31"/>
      <c r="U196" s="11"/>
    </row>
    <row r="197" spans="1:21" ht="79.150000000000006" customHeight="1" x14ac:dyDescent="0.25">
      <c r="A197" s="11"/>
      <c r="B197" s="15"/>
      <c r="C197" s="15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9"/>
      <c r="O197" s="19"/>
      <c r="P197" s="20"/>
      <c r="Q197" s="20"/>
      <c r="R197" s="24"/>
      <c r="S197" s="24"/>
      <c r="T197" s="31"/>
      <c r="U197" s="11"/>
    </row>
    <row r="198" spans="1:21" ht="79.150000000000006" customHeight="1" x14ac:dyDescent="0.25">
      <c r="A198" s="11"/>
      <c r="B198" s="15"/>
      <c r="C198" s="15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9"/>
      <c r="O198" s="19"/>
      <c r="P198" s="20"/>
      <c r="Q198" s="20"/>
      <c r="R198" s="24"/>
      <c r="S198" s="24"/>
      <c r="T198" s="31"/>
      <c r="U198" s="11"/>
    </row>
    <row r="199" spans="1:21" ht="79.150000000000006" customHeight="1" x14ac:dyDescent="0.25">
      <c r="A199" s="11"/>
      <c r="B199" s="15"/>
      <c r="C199" s="15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9"/>
      <c r="O199" s="19"/>
      <c r="P199" s="20"/>
      <c r="Q199" s="20"/>
      <c r="R199" s="24"/>
      <c r="S199" s="24"/>
      <c r="T199" s="31"/>
      <c r="U199" s="11"/>
    </row>
    <row r="200" spans="1:21" ht="79.150000000000006" customHeight="1" x14ac:dyDescent="0.25">
      <c r="A200" s="11"/>
      <c r="B200" s="15"/>
      <c r="C200" s="15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9"/>
      <c r="O200" s="19"/>
      <c r="P200" s="20"/>
      <c r="Q200" s="20"/>
      <c r="R200" s="24"/>
      <c r="S200" s="24"/>
      <c r="T200" s="31"/>
      <c r="U200" s="11"/>
    </row>
    <row r="201" spans="1:21" ht="79.150000000000006" customHeight="1" x14ac:dyDescent="0.25">
      <c r="A201" s="11"/>
      <c r="B201" s="15"/>
      <c r="C201" s="15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9"/>
      <c r="O201" s="19"/>
      <c r="P201" s="20"/>
      <c r="Q201" s="20"/>
      <c r="R201" s="24"/>
      <c r="S201" s="24"/>
      <c r="T201" s="31"/>
      <c r="U201" s="11"/>
    </row>
    <row r="202" spans="1:21" ht="79.150000000000006" customHeight="1" x14ac:dyDescent="0.25">
      <c r="A202" s="11"/>
      <c r="B202" s="15"/>
      <c r="C202" s="15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9"/>
      <c r="O202" s="19"/>
      <c r="P202" s="20"/>
      <c r="Q202" s="20"/>
      <c r="R202" s="24"/>
      <c r="S202" s="24"/>
      <c r="T202" s="31"/>
      <c r="U202" s="11"/>
    </row>
    <row r="203" spans="1:21" ht="79.150000000000006" customHeight="1" x14ac:dyDescent="0.25">
      <c r="A203" s="11"/>
      <c r="B203" s="15"/>
      <c r="C203" s="15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9"/>
      <c r="O203" s="19"/>
      <c r="P203" s="20"/>
      <c r="Q203" s="20"/>
      <c r="R203" s="24"/>
      <c r="S203" s="24"/>
      <c r="T203" s="31"/>
      <c r="U203" s="11"/>
    </row>
    <row r="204" spans="1:21" ht="79.150000000000006" customHeight="1" x14ac:dyDescent="0.25">
      <c r="A204" s="11"/>
      <c r="B204" s="15"/>
      <c r="C204" s="15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9"/>
      <c r="O204" s="19"/>
      <c r="P204" s="20"/>
      <c r="Q204" s="20"/>
      <c r="R204" s="24"/>
      <c r="S204" s="24"/>
      <c r="T204" s="31"/>
      <c r="U204" s="11"/>
    </row>
    <row r="205" spans="1:21" ht="79.150000000000006" customHeight="1" x14ac:dyDescent="0.25">
      <c r="A205" s="11"/>
      <c r="B205" s="15"/>
      <c r="C205" s="15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9"/>
      <c r="O205" s="19"/>
      <c r="P205" s="20"/>
      <c r="Q205" s="20"/>
      <c r="R205" s="24"/>
      <c r="S205" s="24"/>
      <c r="T205" s="31"/>
      <c r="U205" s="11"/>
    </row>
    <row r="206" spans="1:21" ht="79.150000000000006" customHeight="1" x14ac:dyDescent="0.25">
      <c r="A206" s="11"/>
      <c r="B206" s="15"/>
      <c r="C206" s="15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9"/>
      <c r="O206" s="19"/>
      <c r="P206" s="20"/>
      <c r="Q206" s="20"/>
      <c r="R206" s="24"/>
      <c r="S206" s="24"/>
      <c r="T206" s="31"/>
      <c r="U206" s="11"/>
    </row>
    <row r="207" spans="1:21" ht="79.150000000000006" customHeight="1" x14ac:dyDescent="0.25">
      <c r="A207" s="11"/>
      <c r="B207" s="15"/>
      <c r="C207" s="15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9"/>
      <c r="O207" s="19"/>
      <c r="P207" s="20"/>
      <c r="Q207" s="20"/>
      <c r="R207" s="24"/>
      <c r="S207" s="24"/>
      <c r="T207" s="31"/>
      <c r="U207" s="11"/>
    </row>
    <row r="208" spans="1:21" ht="79.150000000000006" customHeight="1" x14ac:dyDescent="0.25">
      <c r="A208" s="11"/>
      <c r="B208" s="15"/>
      <c r="C208" s="15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9"/>
      <c r="O208" s="19"/>
      <c r="P208" s="20"/>
      <c r="Q208" s="20"/>
      <c r="R208" s="24"/>
      <c r="S208" s="24"/>
      <c r="T208" s="31"/>
      <c r="U208" s="11"/>
    </row>
    <row r="209" spans="1:21" ht="79.150000000000006" customHeight="1" x14ac:dyDescent="0.25">
      <c r="A209" s="11"/>
      <c r="B209" s="15"/>
      <c r="C209" s="15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9"/>
      <c r="O209" s="19"/>
      <c r="P209" s="20"/>
      <c r="Q209" s="20"/>
      <c r="R209" s="24"/>
      <c r="S209" s="24"/>
      <c r="T209" s="31"/>
      <c r="U209" s="11"/>
    </row>
    <row r="210" spans="1:21" ht="79.150000000000006" customHeight="1" x14ac:dyDescent="0.25">
      <c r="A210" s="11"/>
      <c r="B210" s="15"/>
      <c r="C210" s="15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9"/>
      <c r="O210" s="19"/>
      <c r="P210" s="20"/>
      <c r="Q210" s="20"/>
      <c r="R210" s="24"/>
      <c r="S210" s="24"/>
      <c r="T210" s="31"/>
      <c r="U210" s="11"/>
    </row>
    <row r="211" spans="1:21" ht="79.150000000000006" customHeight="1" x14ac:dyDescent="0.25">
      <c r="A211" s="11"/>
      <c r="B211" s="15"/>
      <c r="C211" s="15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9"/>
      <c r="O211" s="19"/>
      <c r="P211" s="20"/>
      <c r="Q211" s="20"/>
      <c r="R211" s="24"/>
      <c r="S211" s="24"/>
      <c r="T211" s="31"/>
      <c r="U211" s="11"/>
    </row>
    <row r="212" spans="1:21" ht="79.150000000000006" customHeight="1" x14ac:dyDescent="0.25">
      <c r="A212" s="11"/>
      <c r="B212" s="15"/>
      <c r="C212" s="15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9"/>
      <c r="O212" s="19"/>
      <c r="P212" s="20"/>
      <c r="Q212" s="20"/>
      <c r="R212" s="24"/>
      <c r="S212" s="24"/>
      <c r="T212" s="31"/>
      <c r="U212" s="11"/>
    </row>
    <row r="213" spans="1:21" ht="79.150000000000006" customHeight="1" x14ac:dyDescent="0.25">
      <c r="A213" s="11"/>
      <c r="B213" s="15"/>
      <c r="C213" s="15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9"/>
      <c r="O213" s="19"/>
      <c r="P213" s="20"/>
      <c r="Q213" s="20"/>
      <c r="R213" s="24"/>
      <c r="S213" s="24"/>
      <c r="T213" s="31"/>
      <c r="U213" s="11"/>
    </row>
    <row r="214" spans="1:21" ht="79.150000000000006" customHeight="1" x14ac:dyDescent="0.25">
      <c r="A214" s="11"/>
      <c r="B214" s="15"/>
      <c r="C214" s="15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9"/>
      <c r="O214" s="19"/>
      <c r="P214" s="20"/>
      <c r="Q214" s="20"/>
      <c r="R214" s="24"/>
      <c r="S214" s="24"/>
      <c r="T214" s="31"/>
      <c r="U214" s="11"/>
    </row>
    <row r="215" spans="1:21" ht="79.150000000000006" customHeight="1" x14ac:dyDescent="0.25">
      <c r="A215" s="11"/>
      <c r="B215" s="15"/>
      <c r="C215" s="15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9"/>
      <c r="O215" s="19"/>
      <c r="P215" s="20"/>
      <c r="Q215" s="20"/>
      <c r="R215" s="24"/>
      <c r="S215" s="24"/>
      <c r="T215" s="31"/>
      <c r="U215" s="11"/>
    </row>
    <row r="216" spans="1:21" ht="79.150000000000006" customHeight="1" x14ac:dyDescent="0.25">
      <c r="A216" s="11"/>
      <c r="B216" s="15"/>
      <c r="C216" s="15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9"/>
      <c r="O216" s="19"/>
      <c r="P216" s="20"/>
      <c r="Q216" s="20"/>
      <c r="R216" s="24"/>
      <c r="S216" s="24"/>
      <c r="T216" s="31"/>
      <c r="U216" s="11"/>
    </row>
    <row r="217" spans="1:21" ht="79.150000000000006" customHeight="1" x14ac:dyDescent="0.25">
      <c r="A217" s="11"/>
      <c r="B217" s="15"/>
      <c r="C217" s="15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9"/>
      <c r="O217" s="19"/>
      <c r="P217" s="20"/>
      <c r="Q217" s="20"/>
      <c r="R217" s="24"/>
      <c r="S217" s="24"/>
      <c r="T217" s="31"/>
      <c r="U217" s="11"/>
    </row>
    <row r="218" spans="1:21" ht="79.150000000000006" customHeight="1" x14ac:dyDescent="0.25">
      <c r="A218" s="11"/>
      <c r="B218" s="15"/>
      <c r="C218" s="15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9"/>
      <c r="O218" s="19"/>
      <c r="P218" s="20"/>
      <c r="Q218" s="20"/>
      <c r="R218" s="24"/>
      <c r="S218" s="24"/>
      <c r="T218" s="31"/>
      <c r="U218" s="11"/>
    </row>
    <row r="219" spans="1:21" ht="79.150000000000006" customHeight="1" x14ac:dyDescent="0.25">
      <c r="A219" s="11"/>
      <c r="B219" s="15"/>
      <c r="C219" s="15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9"/>
      <c r="O219" s="19"/>
      <c r="P219" s="20"/>
      <c r="Q219" s="20"/>
      <c r="R219" s="24"/>
      <c r="S219" s="24"/>
      <c r="T219" s="31"/>
      <c r="U219" s="11"/>
    </row>
    <row r="220" spans="1:21" ht="79.150000000000006" customHeight="1" x14ac:dyDescent="0.25">
      <c r="A220" s="11"/>
      <c r="B220" s="15"/>
      <c r="C220" s="15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9"/>
      <c r="O220" s="19"/>
      <c r="P220" s="20"/>
      <c r="Q220" s="20"/>
      <c r="R220" s="24"/>
      <c r="S220" s="24"/>
      <c r="T220" s="31"/>
      <c r="U220" s="11"/>
    </row>
    <row r="221" spans="1:21" ht="79.150000000000006" customHeight="1" x14ac:dyDescent="0.25">
      <c r="A221" s="11"/>
      <c r="B221" s="15"/>
      <c r="C221" s="15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9"/>
      <c r="O221" s="19"/>
      <c r="P221" s="20"/>
      <c r="Q221" s="20"/>
      <c r="R221" s="24"/>
      <c r="S221" s="24"/>
      <c r="T221" s="31"/>
      <c r="U221" s="11"/>
    </row>
    <row r="222" spans="1:21" ht="79.150000000000006" customHeight="1" x14ac:dyDescent="0.25">
      <c r="A222" s="11"/>
      <c r="B222" s="15"/>
      <c r="C222" s="15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9"/>
      <c r="O222" s="19"/>
      <c r="P222" s="20"/>
      <c r="Q222" s="20"/>
      <c r="R222" s="24"/>
      <c r="S222" s="24"/>
      <c r="T222" s="31"/>
      <c r="U222" s="11"/>
    </row>
    <row r="223" spans="1:21" ht="79.150000000000006" customHeight="1" x14ac:dyDescent="0.25">
      <c r="A223" s="11"/>
      <c r="B223" s="15"/>
      <c r="C223" s="15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9"/>
      <c r="O223" s="19"/>
      <c r="P223" s="20"/>
      <c r="Q223" s="20"/>
      <c r="R223" s="24"/>
      <c r="S223" s="24"/>
      <c r="T223" s="31"/>
      <c r="U223" s="11"/>
    </row>
    <row r="224" spans="1:21" ht="79.150000000000006" customHeight="1" x14ac:dyDescent="0.25">
      <c r="A224" s="11"/>
      <c r="B224" s="15"/>
      <c r="C224" s="15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9"/>
      <c r="O224" s="19"/>
      <c r="P224" s="20"/>
      <c r="Q224" s="20"/>
      <c r="R224" s="24"/>
      <c r="S224" s="24"/>
      <c r="T224" s="31"/>
      <c r="U224" s="11"/>
    </row>
    <row r="225" spans="1:21" ht="79.150000000000006" customHeight="1" x14ac:dyDescent="0.25">
      <c r="A225" s="11"/>
      <c r="B225" s="15"/>
      <c r="C225" s="15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9"/>
      <c r="O225" s="19"/>
      <c r="P225" s="20"/>
      <c r="Q225" s="20"/>
      <c r="R225" s="24"/>
      <c r="S225" s="24"/>
      <c r="T225" s="31"/>
      <c r="U225" s="11"/>
    </row>
    <row r="226" spans="1:21" ht="79.150000000000006" customHeight="1" x14ac:dyDescent="0.25">
      <c r="A226" s="11"/>
      <c r="B226" s="15"/>
      <c r="C226" s="15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9"/>
      <c r="O226" s="19"/>
      <c r="P226" s="20"/>
      <c r="Q226" s="20"/>
      <c r="R226" s="24"/>
      <c r="S226" s="24"/>
      <c r="T226" s="31"/>
      <c r="U226" s="11"/>
    </row>
    <row r="227" spans="1:21" ht="79.150000000000006" customHeight="1" x14ac:dyDescent="0.25">
      <c r="A227" s="11"/>
      <c r="B227" s="15"/>
      <c r="C227" s="15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9"/>
      <c r="O227" s="19"/>
      <c r="P227" s="20"/>
      <c r="Q227" s="20"/>
      <c r="R227" s="24"/>
      <c r="S227" s="24"/>
      <c r="T227" s="31"/>
      <c r="U227" s="11"/>
    </row>
    <row r="228" spans="1:21" ht="79.150000000000006" customHeight="1" x14ac:dyDescent="0.25">
      <c r="A228" s="11"/>
      <c r="B228" s="15"/>
      <c r="C228" s="15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9"/>
      <c r="O228" s="19"/>
      <c r="P228" s="20"/>
      <c r="Q228" s="20"/>
      <c r="R228" s="24"/>
      <c r="S228" s="24"/>
      <c r="T228" s="31"/>
      <c r="U228" s="11"/>
    </row>
    <row r="229" spans="1:21" ht="79.150000000000006" customHeight="1" x14ac:dyDescent="0.25">
      <c r="A229" s="11"/>
      <c r="B229" s="15"/>
      <c r="C229" s="15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9"/>
      <c r="O229" s="19"/>
      <c r="P229" s="20"/>
      <c r="Q229" s="20"/>
      <c r="R229" s="24"/>
      <c r="S229" s="24"/>
      <c r="T229" s="31"/>
      <c r="U229" s="11"/>
    </row>
    <row r="230" spans="1:21" ht="79.150000000000006" customHeight="1" x14ac:dyDescent="0.25">
      <c r="A230" s="11"/>
      <c r="B230" s="15"/>
      <c r="C230" s="15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9"/>
      <c r="O230" s="19"/>
      <c r="P230" s="20"/>
      <c r="Q230" s="20"/>
      <c r="R230" s="24"/>
      <c r="S230" s="24"/>
      <c r="T230" s="31"/>
      <c r="U230" s="11"/>
    </row>
    <row r="231" spans="1:21" ht="79.150000000000006" customHeight="1" x14ac:dyDescent="0.25">
      <c r="A231" s="11"/>
      <c r="B231" s="15"/>
      <c r="C231" s="15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9"/>
      <c r="O231" s="19"/>
      <c r="P231" s="20"/>
      <c r="Q231" s="20"/>
      <c r="R231" s="24"/>
      <c r="S231" s="24"/>
      <c r="T231" s="31"/>
      <c r="U231" s="11"/>
    </row>
    <row r="232" spans="1:21" ht="79.150000000000006" customHeight="1" x14ac:dyDescent="0.25">
      <c r="A232" s="11"/>
      <c r="B232" s="15"/>
      <c r="C232" s="15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9"/>
      <c r="O232" s="19"/>
      <c r="P232" s="20"/>
      <c r="Q232" s="20"/>
      <c r="R232" s="24"/>
      <c r="S232" s="24"/>
      <c r="T232" s="31"/>
      <c r="U232" s="11"/>
    </row>
    <row r="233" spans="1:21" ht="79.150000000000006" customHeight="1" x14ac:dyDescent="0.25">
      <c r="A233" s="11"/>
      <c r="B233" s="15"/>
      <c r="C233" s="15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9"/>
      <c r="O233" s="19"/>
      <c r="P233" s="20"/>
      <c r="Q233" s="20"/>
      <c r="R233" s="24"/>
      <c r="S233" s="24"/>
      <c r="T233" s="31"/>
      <c r="U233" s="11"/>
    </row>
    <row r="234" spans="1:21" ht="79.150000000000006" customHeight="1" x14ac:dyDescent="0.25">
      <c r="A234" s="11"/>
      <c r="B234" s="15"/>
      <c r="C234" s="15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9"/>
      <c r="O234" s="19"/>
      <c r="P234" s="20"/>
      <c r="Q234" s="20"/>
      <c r="R234" s="24"/>
      <c r="S234" s="24"/>
      <c r="T234" s="31"/>
      <c r="U234" s="11"/>
    </row>
    <row r="235" spans="1:21" ht="79.150000000000006" customHeight="1" x14ac:dyDescent="0.25">
      <c r="A235" s="11"/>
      <c r="B235" s="15"/>
      <c r="C235" s="15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9"/>
      <c r="O235" s="19"/>
      <c r="P235" s="20"/>
      <c r="Q235" s="20"/>
      <c r="R235" s="24"/>
      <c r="S235" s="24"/>
      <c r="T235" s="31"/>
      <c r="U235" s="11"/>
    </row>
    <row r="236" spans="1:21" ht="79.150000000000006" customHeight="1" x14ac:dyDescent="0.25">
      <c r="A236" s="11"/>
      <c r="B236" s="15"/>
      <c r="C236" s="15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9"/>
      <c r="O236" s="19"/>
      <c r="P236" s="20"/>
      <c r="Q236" s="20"/>
      <c r="R236" s="24"/>
      <c r="S236" s="24"/>
      <c r="T236" s="31"/>
      <c r="U236" s="11"/>
    </row>
    <row r="237" spans="1:21" ht="79.150000000000006" customHeight="1" x14ac:dyDescent="0.25">
      <c r="A237" s="11"/>
      <c r="B237" s="15"/>
      <c r="C237" s="15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9"/>
      <c r="O237" s="19"/>
      <c r="P237" s="20"/>
      <c r="Q237" s="20"/>
      <c r="R237" s="24"/>
      <c r="S237" s="24"/>
      <c r="T237" s="31"/>
      <c r="U237" s="11"/>
    </row>
    <row r="238" spans="1:21" ht="79.150000000000006" customHeight="1" x14ac:dyDescent="0.25">
      <c r="A238" s="11"/>
      <c r="B238" s="15"/>
      <c r="C238" s="15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9"/>
      <c r="O238" s="19"/>
      <c r="P238" s="20"/>
      <c r="Q238" s="20"/>
      <c r="R238" s="24"/>
      <c r="S238" s="24"/>
      <c r="T238" s="31"/>
      <c r="U238" s="11"/>
    </row>
    <row r="239" spans="1:21" ht="79.150000000000006" customHeight="1" x14ac:dyDescent="0.25">
      <c r="A239" s="11"/>
      <c r="B239" s="15"/>
      <c r="C239" s="15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9"/>
      <c r="O239" s="19"/>
      <c r="P239" s="20"/>
      <c r="Q239" s="20"/>
      <c r="R239" s="24"/>
      <c r="S239" s="24"/>
      <c r="T239" s="31"/>
      <c r="U239" s="11"/>
    </row>
    <row r="240" spans="1:21" ht="79.150000000000006" customHeight="1" x14ac:dyDescent="0.25">
      <c r="A240" s="11"/>
      <c r="B240" s="15"/>
      <c r="C240" s="15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9"/>
      <c r="O240" s="19"/>
      <c r="P240" s="20"/>
      <c r="Q240" s="20"/>
      <c r="R240" s="24"/>
      <c r="S240" s="24"/>
      <c r="T240" s="31"/>
      <c r="U240" s="11"/>
    </row>
    <row r="241" spans="1:21" ht="79.150000000000006" customHeight="1" x14ac:dyDescent="0.25">
      <c r="A241" s="11"/>
      <c r="B241" s="15"/>
      <c r="C241" s="15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9"/>
      <c r="O241" s="19"/>
      <c r="P241" s="20"/>
      <c r="Q241" s="20"/>
      <c r="R241" s="24"/>
      <c r="S241" s="24"/>
      <c r="T241" s="31"/>
      <c r="U241" s="11"/>
    </row>
    <row r="242" spans="1:21" ht="79.150000000000006" customHeight="1" x14ac:dyDescent="0.25">
      <c r="A242" s="11"/>
      <c r="B242" s="15"/>
      <c r="C242" s="15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9"/>
      <c r="O242" s="19"/>
      <c r="P242" s="20"/>
      <c r="Q242" s="20"/>
      <c r="R242" s="24"/>
      <c r="S242" s="24"/>
      <c r="T242" s="31"/>
      <c r="U242" s="11"/>
    </row>
    <row r="243" spans="1:21" ht="79.150000000000006" customHeight="1" x14ac:dyDescent="0.25">
      <c r="A243" s="11"/>
      <c r="B243" s="15"/>
      <c r="C243" s="15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9"/>
      <c r="O243" s="19"/>
      <c r="P243" s="20"/>
      <c r="Q243" s="20"/>
      <c r="R243" s="24"/>
      <c r="S243" s="24"/>
      <c r="T243" s="31"/>
      <c r="U243" s="11"/>
    </row>
    <row r="244" spans="1:21" ht="79.150000000000006" customHeight="1" x14ac:dyDescent="0.25">
      <c r="A244" s="11"/>
      <c r="B244" s="15"/>
      <c r="C244" s="15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9"/>
      <c r="O244" s="19"/>
      <c r="P244" s="20"/>
      <c r="Q244" s="20"/>
      <c r="R244" s="24"/>
      <c r="S244" s="24"/>
      <c r="T244" s="31"/>
      <c r="U244" s="11"/>
    </row>
    <row r="245" spans="1:21" ht="79.150000000000006" customHeight="1" x14ac:dyDescent="0.25">
      <c r="A245" s="11"/>
      <c r="B245" s="15"/>
      <c r="C245" s="15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9"/>
      <c r="O245" s="19"/>
      <c r="P245" s="20"/>
      <c r="Q245" s="20"/>
      <c r="R245" s="24"/>
      <c r="S245" s="24"/>
      <c r="T245" s="31"/>
      <c r="U245" s="11"/>
    </row>
    <row r="246" spans="1:21" ht="79.150000000000006" customHeight="1" x14ac:dyDescent="0.25">
      <c r="A246" s="11"/>
      <c r="B246" s="15"/>
      <c r="C246" s="15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9"/>
      <c r="O246" s="19"/>
      <c r="P246" s="20"/>
      <c r="Q246" s="20"/>
      <c r="R246" s="24"/>
      <c r="S246" s="24"/>
      <c r="T246" s="31"/>
      <c r="U246" s="11"/>
    </row>
    <row r="247" spans="1:21" ht="79.150000000000006" customHeight="1" x14ac:dyDescent="0.25">
      <c r="A247" s="11"/>
      <c r="B247" s="15"/>
      <c r="C247" s="15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9"/>
      <c r="O247" s="19"/>
      <c r="P247" s="20"/>
      <c r="Q247" s="20"/>
      <c r="R247" s="24"/>
      <c r="S247" s="24"/>
      <c r="T247" s="31"/>
      <c r="U247" s="11"/>
    </row>
    <row r="248" spans="1:21" ht="79.150000000000006" customHeight="1" x14ac:dyDescent="0.25">
      <c r="A248" s="11"/>
      <c r="B248" s="15"/>
      <c r="C248" s="15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9"/>
      <c r="O248" s="19"/>
      <c r="P248" s="20"/>
      <c r="Q248" s="20"/>
      <c r="R248" s="24"/>
      <c r="S248" s="24"/>
      <c r="T248" s="31"/>
      <c r="U248" s="11"/>
    </row>
    <row r="249" spans="1:21" ht="79.150000000000006" customHeight="1" x14ac:dyDescent="0.25">
      <c r="A249" s="11"/>
      <c r="B249" s="15"/>
      <c r="C249" s="15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9"/>
      <c r="O249" s="19"/>
      <c r="P249" s="20"/>
      <c r="Q249" s="20"/>
      <c r="R249" s="24"/>
      <c r="S249" s="24"/>
      <c r="T249" s="31"/>
      <c r="U249" s="11"/>
    </row>
    <row r="250" spans="1:21" ht="79.150000000000006" customHeight="1" x14ac:dyDescent="0.25">
      <c r="A250" s="11"/>
      <c r="B250" s="15"/>
      <c r="C250" s="15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9"/>
      <c r="O250" s="19"/>
      <c r="P250" s="20"/>
      <c r="Q250" s="20"/>
      <c r="R250" s="24"/>
      <c r="S250" s="24"/>
      <c r="T250" s="31"/>
      <c r="U250" s="11"/>
    </row>
    <row r="251" spans="1:21" ht="79.150000000000006" customHeight="1" x14ac:dyDescent="0.25">
      <c r="A251" s="11"/>
      <c r="B251" s="15"/>
      <c r="C251" s="15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9"/>
      <c r="O251" s="19"/>
      <c r="P251" s="20"/>
      <c r="Q251" s="20"/>
      <c r="R251" s="24"/>
      <c r="S251" s="24"/>
      <c r="T251" s="31"/>
      <c r="U251" s="11"/>
    </row>
    <row r="252" spans="1:21" ht="79.150000000000006" customHeight="1" x14ac:dyDescent="0.25">
      <c r="A252" s="11"/>
      <c r="B252" s="15"/>
      <c r="C252" s="15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9"/>
      <c r="O252" s="19"/>
      <c r="P252" s="20"/>
      <c r="Q252" s="20"/>
      <c r="R252" s="24"/>
      <c r="S252" s="24"/>
      <c r="T252" s="31"/>
      <c r="U252" s="11"/>
    </row>
    <row r="253" spans="1:21" ht="79.150000000000006" customHeight="1" x14ac:dyDescent="0.25">
      <c r="A253" s="11"/>
      <c r="B253" s="15"/>
      <c r="C253" s="15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9"/>
      <c r="O253" s="19"/>
      <c r="P253" s="20"/>
      <c r="Q253" s="20"/>
      <c r="R253" s="24"/>
      <c r="S253" s="24"/>
      <c r="T253" s="31"/>
      <c r="U253" s="11"/>
    </row>
    <row r="254" spans="1:21" ht="79.150000000000006" customHeight="1" x14ac:dyDescent="0.25">
      <c r="A254" s="11"/>
      <c r="B254" s="15"/>
      <c r="C254" s="15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9"/>
      <c r="O254" s="19"/>
      <c r="P254" s="20"/>
      <c r="Q254" s="20"/>
      <c r="R254" s="24"/>
      <c r="S254" s="24"/>
      <c r="T254" s="31"/>
      <c r="U254" s="11"/>
    </row>
    <row r="255" spans="1:21" ht="79.150000000000006" customHeight="1" x14ac:dyDescent="0.25">
      <c r="A255" s="11"/>
      <c r="B255" s="15"/>
      <c r="C255" s="15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9"/>
      <c r="O255" s="19"/>
      <c r="P255" s="20"/>
      <c r="Q255" s="20"/>
      <c r="R255" s="24"/>
      <c r="S255" s="24"/>
      <c r="T255" s="31"/>
      <c r="U255" s="11"/>
    </row>
    <row r="256" spans="1:21" ht="79.150000000000006" customHeight="1" x14ac:dyDescent="0.25">
      <c r="A256" s="11"/>
      <c r="B256" s="15"/>
      <c r="C256" s="15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9"/>
      <c r="O256" s="19"/>
      <c r="P256" s="20"/>
      <c r="Q256" s="20"/>
      <c r="R256" s="24"/>
      <c r="S256" s="24"/>
      <c r="T256" s="31"/>
      <c r="U256" s="11"/>
    </row>
    <row r="257" spans="1:21" ht="79.150000000000006" customHeight="1" x14ac:dyDescent="0.25">
      <c r="A257" s="11"/>
      <c r="B257" s="15"/>
      <c r="C257" s="15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9"/>
      <c r="O257" s="19"/>
      <c r="P257" s="20"/>
      <c r="Q257" s="20"/>
      <c r="R257" s="24"/>
      <c r="S257" s="24"/>
      <c r="T257" s="31"/>
      <c r="U257" s="11"/>
    </row>
    <row r="258" spans="1:21" ht="79.150000000000006" customHeight="1" x14ac:dyDescent="0.25">
      <c r="A258" s="11"/>
      <c r="B258" s="15"/>
      <c r="C258" s="15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9"/>
      <c r="O258" s="19"/>
      <c r="P258" s="20"/>
      <c r="Q258" s="20"/>
      <c r="R258" s="24"/>
      <c r="S258" s="24"/>
      <c r="T258" s="31"/>
      <c r="U258" s="11"/>
    </row>
    <row r="259" spans="1:21" ht="79.150000000000006" customHeight="1" x14ac:dyDescent="0.25">
      <c r="A259" s="11"/>
      <c r="B259" s="15"/>
      <c r="C259" s="15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9"/>
      <c r="O259" s="19"/>
      <c r="P259" s="20"/>
      <c r="Q259" s="20"/>
      <c r="R259" s="24"/>
      <c r="S259" s="24"/>
      <c r="T259" s="31"/>
      <c r="U259" s="11"/>
    </row>
    <row r="260" spans="1:21" ht="79.150000000000006" customHeight="1" x14ac:dyDescent="0.25">
      <c r="A260" s="11"/>
      <c r="B260" s="15"/>
      <c r="C260" s="15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9"/>
      <c r="O260" s="19"/>
      <c r="P260" s="20"/>
      <c r="Q260" s="20"/>
      <c r="R260" s="24"/>
      <c r="S260" s="24"/>
      <c r="T260" s="31"/>
      <c r="U260" s="11"/>
    </row>
    <row r="261" spans="1:21" ht="79.150000000000006" customHeight="1" x14ac:dyDescent="0.25">
      <c r="A261" s="11"/>
      <c r="B261" s="15"/>
      <c r="C261" s="15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9"/>
      <c r="O261" s="19"/>
      <c r="P261" s="20"/>
      <c r="Q261" s="20"/>
      <c r="R261" s="24"/>
      <c r="S261" s="24"/>
      <c r="T261" s="31"/>
      <c r="U261" s="11"/>
    </row>
    <row r="262" spans="1:21" ht="79.150000000000006" customHeight="1" x14ac:dyDescent="0.25">
      <c r="A262" s="11"/>
      <c r="B262" s="15"/>
      <c r="C262" s="15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9"/>
      <c r="O262" s="19"/>
      <c r="P262" s="20"/>
      <c r="Q262" s="20"/>
      <c r="R262" s="24"/>
      <c r="S262" s="24"/>
      <c r="T262" s="31"/>
      <c r="U262" s="11"/>
    </row>
    <row r="263" spans="1:21" ht="79.150000000000006" customHeight="1" x14ac:dyDescent="0.25">
      <c r="A263" s="11"/>
      <c r="B263" s="15"/>
      <c r="C263" s="15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9"/>
      <c r="O263" s="19"/>
      <c r="P263" s="20"/>
      <c r="Q263" s="20"/>
      <c r="R263" s="24"/>
      <c r="S263" s="24"/>
      <c r="T263" s="31"/>
      <c r="U263" s="11"/>
    </row>
    <row r="264" spans="1:21" ht="79.150000000000006" customHeight="1" x14ac:dyDescent="0.25">
      <c r="A264" s="11"/>
      <c r="B264" s="15"/>
      <c r="C264" s="15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9"/>
      <c r="O264" s="19"/>
      <c r="P264" s="20"/>
      <c r="Q264" s="20"/>
      <c r="R264" s="24"/>
      <c r="S264" s="24"/>
      <c r="T264" s="31"/>
      <c r="U264" s="11"/>
    </row>
    <row r="265" spans="1:21" ht="79.150000000000006" customHeight="1" x14ac:dyDescent="0.25">
      <c r="A265" s="11"/>
      <c r="B265" s="15"/>
      <c r="C265" s="15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9"/>
      <c r="O265" s="19"/>
      <c r="P265" s="20"/>
      <c r="Q265" s="20"/>
      <c r="R265" s="24"/>
      <c r="S265" s="24"/>
      <c r="T265" s="31"/>
      <c r="U265" s="11"/>
    </row>
    <row r="266" spans="1:21" ht="79.150000000000006" customHeight="1" x14ac:dyDescent="0.25">
      <c r="A266" s="11"/>
      <c r="B266" s="15"/>
      <c r="C266" s="15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9"/>
      <c r="O266" s="19"/>
      <c r="P266" s="20"/>
      <c r="Q266" s="20"/>
      <c r="R266" s="24"/>
      <c r="S266" s="24"/>
      <c r="T266" s="31"/>
      <c r="U266" s="11"/>
    </row>
    <row r="267" spans="1:21" ht="79.150000000000006" customHeight="1" x14ac:dyDescent="0.25">
      <c r="A267" s="11"/>
      <c r="B267" s="15"/>
      <c r="C267" s="15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9"/>
      <c r="O267" s="19"/>
      <c r="P267" s="20"/>
      <c r="Q267" s="20"/>
      <c r="R267" s="24"/>
      <c r="S267" s="24"/>
      <c r="T267" s="31"/>
      <c r="U267" s="11"/>
    </row>
    <row r="268" spans="1:21" ht="79.150000000000006" customHeight="1" x14ac:dyDescent="0.25">
      <c r="A268" s="11"/>
      <c r="B268" s="15"/>
      <c r="C268" s="15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9"/>
      <c r="O268" s="19"/>
      <c r="P268" s="20"/>
      <c r="Q268" s="20"/>
      <c r="R268" s="24"/>
      <c r="S268" s="24"/>
      <c r="T268" s="31"/>
      <c r="U268" s="11"/>
    </row>
    <row r="269" spans="1:21" ht="79.150000000000006" customHeight="1" x14ac:dyDescent="0.25">
      <c r="A269" s="11"/>
      <c r="B269" s="15"/>
      <c r="C269" s="15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9"/>
      <c r="O269" s="19"/>
      <c r="P269" s="20"/>
      <c r="Q269" s="20"/>
      <c r="R269" s="24"/>
      <c r="S269" s="24"/>
      <c r="T269" s="31"/>
      <c r="U269" s="11"/>
    </row>
    <row r="270" spans="1:21" ht="79.150000000000006" customHeight="1" x14ac:dyDescent="0.25">
      <c r="A270" s="11"/>
      <c r="B270" s="15"/>
      <c r="C270" s="15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9"/>
      <c r="O270" s="19"/>
      <c r="P270" s="20"/>
      <c r="Q270" s="20"/>
      <c r="R270" s="24"/>
      <c r="S270" s="24"/>
      <c r="T270" s="31"/>
      <c r="U270" s="11"/>
    </row>
    <row r="271" spans="1:21" ht="79.150000000000006" customHeight="1" x14ac:dyDescent="0.25">
      <c r="A271" s="11"/>
      <c r="B271" s="15"/>
      <c r="C271" s="15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9"/>
      <c r="O271" s="19"/>
      <c r="P271" s="20"/>
      <c r="Q271" s="20"/>
      <c r="R271" s="24"/>
      <c r="S271" s="24"/>
      <c r="T271" s="31"/>
      <c r="U271" s="11"/>
    </row>
    <row r="272" spans="1:21" ht="79.150000000000006" customHeight="1" x14ac:dyDescent="0.25">
      <c r="A272" s="11"/>
      <c r="B272" s="15"/>
      <c r="C272" s="15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9"/>
      <c r="O272" s="19"/>
      <c r="P272" s="20"/>
      <c r="Q272" s="20"/>
      <c r="R272" s="24"/>
      <c r="S272" s="24"/>
      <c r="T272" s="31"/>
      <c r="U272" s="11"/>
    </row>
    <row r="273" spans="1:21" ht="79.150000000000006" customHeight="1" x14ac:dyDescent="0.25">
      <c r="A273" s="11"/>
      <c r="B273" s="15"/>
      <c r="C273" s="15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9"/>
      <c r="O273" s="19"/>
      <c r="P273" s="20"/>
      <c r="Q273" s="20"/>
      <c r="R273" s="24"/>
      <c r="S273" s="24"/>
      <c r="T273" s="31"/>
      <c r="U273" s="11"/>
    </row>
    <row r="274" spans="1:21" ht="79.150000000000006" customHeight="1" x14ac:dyDescent="0.25">
      <c r="A274" s="11"/>
      <c r="B274" s="15"/>
      <c r="C274" s="15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9"/>
      <c r="O274" s="19"/>
      <c r="P274" s="20"/>
      <c r="Q274" s="20"/>
      <c r="R274" s="24"/>
      <c r="S274" s="24"/>
      <c r="T274" s="31"/>
      <c r="U274" s="11"/>
    </row>
    <row r="275" spans="1:21" ht="79.150000000000006" customHeight="1" x14ac:dyDescent="0.25">
      <c r="A275" s="11"/>
      <c r="B275" s="15"/>
      <c r="C275" s="15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9"/>
      <c r="O275" s="19"/>
      <c r="P275" s="20"/>
      <c r="Q275" s="20"/>
      <c r="R275" s="24"/>
      <c r="S275" s="24"/>
      <c r="T275" s="31"/>
      <c r="U275" s="11"/>
    </row>
    <row r="276" spans="1:21" ht="79.150000000000006" customHeight="1" x14ac:dyDescent="0.25">
      <c r="A276" s="11"/>
      <c r="B276" s="15"/>
      <c r="C276" s="15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9"/>
      <c r="O276" s="19"/>
      <c r="P276" s="20"/>
      <c r="Q276" s="20"/>
      <c r="R276" s="24"/>
      <c r="S276" s="24"/>
      <c r="T276" s="31"/>
      <c r="U276" s="11"/>
    </row>
    <row r="277" spans="1:21" ht="79.150000000000006" customHeight="1" x14ac:dyDescent="0.25">
      <c r="A277" s="11"/>
      <c r="B277" s="15"/>
      <c r="C277" s="15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9"/>
      <c r="O277" s="19"/>
      <c r="P277" s="20"/>
      <c r="Q277" s="20"/>
      <c r="R277" s="24"/>
      <c r="S277" s="24"/>
      <c r="T277" s="31"/>
      <c r="U277" s="11"/>
    </row>
    <row r="278" spans="1:21" ht="79.150000000000006" customHeight="1" x14ac:dyDescent="0.25">
      <c r="A278" s="11"/>
      <c r="B278" s="15"/>
      <c r="C278" s="15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9"/>
      <c r="O278" s="19"/>
      <c r="P278" s="20"/>
      <c r="Q278" s="20"/>
      <c r="R278" s="24"/>
      <c r="S278" s="24"/>
      <c r="T278" s="31"/>
      <c r="U278" s="11"/>
    </row>
    <row r="279" spans="1:21" ht="79.150000000000006" customHeight="1" x14ac:dyDescent="0.25">
      <c r="A279" s="11"/>
      <c r="B279" s="15"/>
      <c r="C279" s="15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9"/>
      <c r="O279" s="19"/>
      <c r="P279" s="20"/>
      <c r="Q279" s="20"/>
      <c r="R279" s="24"/>
      <c r="S279" s="24"/>
      <c r="T279" s="31"/>
      <c r="U279" s="11"/>
    </row>
    <row r="280" spans="1:21" ht="79.150000000000006" customHeight="1" x14ac:dyDescent="0.25">
      <c r="A280" s="11"/>
      <c r="B280" s="15"/>
      <c r="C280" s="15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9"/>
      <c r="O280" s="19"/>
      <c r="P280" s="20"/>
      <c r="Q280" s="20"/>
      <c r="R280" s="24"/>
      <c r="S280" s="24"/>
      <c r="T280" s="31"/>
      <c r="U280" s="11"/>
    </row>
    <row r="281" spans="1:21" ht="79.150000000000006" customHeight="1" x14ac:dyDescent="0.25">
      <c r="A281" s="11"/>
      <c r="B281" s="15"/>
      <c r="C281" s="15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9"/>
      <c r="O281" s="19"/>
      <c r="P281" s="20"/>
      <c r="Q281" s="20"/>
      <c r="R281" s="24"/>
      <c r="S281" s="24"/>
      <c r="T281" s="31"/>
      <c r="U281" s="11"/>
    </row>
    <row r="282" spans="1:21" ht="79.150000000000006" customHeight="1" x14ac:dyDescent="0.25">
      <c r="A282" s="11"/>
      <c r="B282" s="15"/>
      <c r="C282" s="15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9"/>
      <c r="O282" s="19"/>
      <c r="P282" s="20"/>
      <c r="Q282" s="20"/>
      <c r="R282" s="24"/>
      <c r="S282" s="24"/>
      <c r="T282" s="31"/>
      <c r="U282" s="11"/>
    </row>
    <row r="283" spans="1:21" ht="79.150000000000006" customHeight="1" x14ac:dyDescent="0.25">
      <c r="A283" s="11"/>
      <c r="B283" s="15"/>
      <c r="C283" s="15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9"/>
      <c r="O283" s="19"/>
      <c r="P283" s="20"/>
      <c r="Q283" s="20"/>
      <c r="R283" s="24"/>
      <c r="S283" s="24"/>
      <c r="T283" s="31"/>
      <c r="U283" s="11"/>
    </row>
    <row r="284" spans="1:21" ht="79.150000000000006" customHeight="1" x14ac:dyDescent="0.25">
      <c r="A284" s="11"/>
      <c r="B284" s="15"/>
      <c r="C284" s="15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9"/>
      <c r="O284" s="19"/>
      <c r="P284" s="20"/>
      <c r="Q284" s="20"/>
      <c r="R284" s="24"/>
      <c r="S284" s="24"/>
      <c r="T284" s="31"/>
      <c r="U284" s="11"/>
    </row>
    <row r="285" spans="1:21" ht="79.150000000000006" customHeight="1" x14ac:dyDescent="0.25">
      <c r="A285" s="11"/>
      <c r="B285" s="15"/>
      <c r="C285" s="15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9"/>
      <c r="O285" s="19"/>
      <c r="P285" s="20"/>
      <c r="Q285" s="20"/>
      <c r="R285" s="24"/>
      <c r="S285" s="24"/>
      <c r="T285" s="31"/>
      <c r="U285" s="11"/>
    </row>
    <row r="286" spans="1:21" ht="79.150000000000006" customHeight="1" x14ac:dyDescent="0.25">
      <c r="A286" s="11"/>
      <c r="B286" s="15"/>
      <c r="C286" s="15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9"/>
      <c r="O286" s="19"/>
      <c r="P286" s="20"/>
      <c r="Q286" s="20"/>
      <c r="R286" s="24"/>
      <c r="S286" s="24"/>
      <c r="T286" s="31"/>
      <c r="U286" s="11"/>
    </row>
    <row r="287" spans="1:21" ht="79.150000000000006" customHeight="1" x14ac:dyDescent="0.25">
      <c r="A287" s="11"/>
      <c r="B287" s="15"/>
      <c r="C287" s="15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9"/>
      <c r="O287" s="19"/>
      <c r="P287" s="20"/>
      <c r="Q287" s="20"/>
      <c r="R287" s="24"/>
      <c r="S287" s="24"/>
      <c r="T287" s="31"/>
      <c r="U287" s="11"/>
    </row>
    <row r="288" spans="1:21" ht="79.150000000000006" customHeight="1" x14ac:dyDescent="0.25">
      <c r="A288" s="11"/>
      <c r="B288" s="15"/>
      <c r="C288" s="15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9"/>
      <c r="O288" s="19"/>
      <c r="P288" s="20"/>
      <c r="Q288" s="20"/>
      <c r="R288" s="24"/>
      <c r="S288" s="24"/>
      <c r="T288" s="31"/>
      <c r="U288" s="11"/>
    </row>
    <row r="289" spans="1:21" ht="79.150000000000006" customHeight="1" x14ac:dyDescent="0.25">
      <c r="A289" s="11"/>
      <c r="B289" s="15"/>
      <c r="C289" s="15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9"/>
      <c r="O289" s="19"/>
      <c r="P289" s="20"/>
      <c r="Q289" s="20"/>
      <c r="R289" s="24"/>
      <c r="S289" s="24"/>
      <c r="T289" s="31"/>
      <c r="U289" s="11"/>
    </row>
    <row r="290" spans="1:21" ht="79.150000000000006" customHeight="1" x14ac:dyDescent="0.25">
      <c r="A290" s="11"/>
      <c r="B290" s="15"/>
      <c r="C290" s="15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9"/>
      <c r="O290" s="19"/>
      <c r="P290" s="20"/>
      <c r="Q290" s="20"/>
      <c r="R290" s="24"/>
      <c r="S290" s="24"/>
      <c r="T290" s="31"/>
      <c r="U290" s="11"/>
    </row>
    <row r="291" spans="1:21" ht="79.150000000000006" customHeight="1" x14ac:dyDescent="0.25">
      <c r="A291" s="11"/>
      <c r="B291" s="15"/>
      <c r="C291" s="15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9"/>
      <c r="O291" s="19"/>
      <c r="P291" s="20"/>
      <c r="Q291" s="20"/>
      <c r="R291" s="24"/>
      <c r="S291" s="24"/>
      <c r="T291" s="31"/>
      <c r="U291" s="11"/>
    </row>
    <row r="292" spans="1:21" ht="79.150000000000006" customHeight="1" x14ac:dyDescent="0.25">
      <c r="A292" s="11"/>
      <c r="B292" s="15"/>
      <c r="C292" s="15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9"/>
      <c r="O292" s="19"/>
      <c r="P292" s="20"/>
      <c r="Q292" s="20"/>
      <c r="R292" s="24"/>
      <c r="S292" s="24"/>
      <c r="T292" s="31"/>
      <c r="U292" s="11"/>
    </row>
    <row r="293" spans="1:21" ht="79.150000000000006" customHeight="1" x14ac:dyDescent="0.25">
      <c r="A293" s="11"/>
      <c r="B293" s="15"/>
      <c r="C293" s="15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9"/>
      <c r="O293" s="19"/>
      <c r="P293" s="20"/>
      <c r="Q293" s="20"/>
      <c r="R293" s="24"/>
      <c r="S293" s="24"/>
      <c r="T293" s="31"/>
      <c r="U293" s="11"/>
    </row>
    <row r="294" spans="1:21" ht="79.150000000000006" customHeight="1" x14ac:dyDescent="0.25">
      <c r="A294" s="11"/>
      <c r="B294" s="15"/>
      <c r="C294" s="15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9"/>
      <c r="O294" s="19"/>
      <c r="P294" s="20"/>
      <c r="Q294" s="20"/>
      <c r="R294" s="24"/>
      <c r="S294" s="24"/>
      <c r="T294" s="31"/>
      <c r="U294" s="11"/>
    </row>
    <row r="295" spans="1:21" ht="79.150000000000006" customHeight="1" x14ac:dyDescent="0.25">
      <c r="A295" s="11"/>
      <c r="B295" s="15"/>
      <c r="C295" s="15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9"/>
      <c r="O295" s="19"/>
      <c r="P295" s="20"/>
      <c r="Q295" s="20"/>
      <c r="R295" s="24"/>
      <c r="S295" s="24"/>
      <c r="T295" s="31"/>
      <c r="U295" s="11"/>
    </row>
    <row r="296" spans="1:21" ht="79.150000000000006" customHeight="1" x14ac:dyDescent="0.25">
      <c r="A296" s="11"/>
      <c r="B296" s="15"/>
      <c r="C296" s="15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9"/>
      <c r="O296" s="19"/>
      <c r="P296" s="20"/>
      <c r="Q296" s="20"/>
      <c r="R296" s="24"/>
      <c r="S296" s="24"/>
      <c r="T296" s="31"/>
      <c r="U296" s="11"/>
    </row>
    <row r="297" spans="1:21" ht="79.150000000000006" customHeight="1" x14ac:dyDescent="0.25">
      <c r="A297" s="11"/>
      <c r="B297" s="15"/>
      <c r="C297" s="15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9"/>
      <c r="O297" s="19"/>
      <c r="P297" s="20"/>
      <c r="Q297" s="20"/>
      <c r="R297" s="24"/>
      <c r="S297" s="24"/>
      <c r="T297" s="31"/>
      <c r="U297" s="11"/>
    </row>
    <row r="298" spans="1:21" ht="79.150000000000006" customHeight="1" x14ac:dyDescent="0.25">
      <c r="A298" s="11"/>
      <c r="B298" s="15"/>
      <c r="C298" s="15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9"/>
      <c r="O298" s="19"/>
      <c r="P298" s="20"/>
      <c r="Q298" s="20"/>
      <c r="R298" s="24"/>
      <c r="S298" s="24"/>
      <c r="T298" s="31"/>
      <c r="U298" s="11"/>
    </row>
    <row r="299" spans="1:21" ht="79.150000000000006" customHeight="1" x14ac:dyDescent="0.25">
      <c r="A299" s="11"/>
      <c r="B299" s="15"/>
      <c r="C299" s="15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9"/>
      <c r="O299" s="19"/>
      <c r="P299" s="20"/>
      <c r="Q299" s="20"/>
      <c r="R299" s="24"/>
      <c r="S299" s="24"/>
      <c r="T299" s="31"/>
      <c r="U299" s="11"/>
    </row>
    <row r="300" spans="1:21" ht="79.150000000000006" customHeight="1" x14ac:dyDescent="0.25">
      <c r="A300" s="11"/>
      <c r="B300" s="15"/>
      <c r="C300" s="15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9"/>
      <c r="O300" s="19"/>
      <c r="P300" s="20"/>
      <c r="Q300" s="20"/>
      <c r="R300" s="24"/>
      <c r="S300" s="24"/>
      <c r="T300" s="31"/>
      <c r="U300" s="11"/>
    </row>
    <row r="301" spans="1:21" ht="79.150000000000006" customHeight="1" x14ac:dyDescent="0.25">
      <c r="A301" s="11"/>
      <c r="B301" s="15"/>
      <c r="C301" s="15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9"/>
      <c r="O301" s="19"/>
      <c r="P301" s="20"/>
      <c r="Q301" s="20"/>
      <c r="R301" s="24"/>
      <c r="S301" s="24"/>
      <c r="T301" s="31"/>
      <c r="U301" s="11"/>
    </row>
    <row r="302" spans="1:21" ht="79.150000000000006" customHeight="1" x14ac:dyDescent="0.25">
      <c r="A302" s="11"/>
      <c r="B302" s="15"/>
      <c r="C302" s="15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9"/>
      <c r="O302" s="19"/>
      <c r="P302" s="20"/>
      <c r="Q302" s="20"/>
      <c r="R302" s="24"/>
      <c r="S302" s="24"/>
      <c r="T302" s="31"/>
      <c r="U302" s="11"/>
    </row>
    <row r="303" spans="1:21" ht="79.150000000000006" customHeight="1" x14ac:dyDescent="0.25">
      <c r="A303" s="11"/>
      <c r="B303" s="15"/>
      <c r="C303" s="15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9"/>
      <c r="O303" s="19"/>
      <c r="P303" s="20"/>
      <c r="Q303" s="20"/>
      <c r="R303" s="24"/>
      <c r="S303" s="24"/>
      <c r="T303" s="31"/>
      <c r="U303" s="11"/>
    </row>
    <row r="304" spans="1:21" ht="79.150000000000006" customHeight="1" x14ac:dyDescent="0.25">
      <c r="A304" s="11"/>
      <c r="B304" s="15"/>
      <c r="C304" s="15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9"/>
      <c r="O304" s="19"/>
      <c r="P304" s="20"/>
      <c r="Q304" s="20"/>
      <c r="R304" s="24"/>
      <c r="S304" s="24"/>
      <c r="T304" s="31"/>
      <c r="U304" s="11"/>
    </row>
    <row r="305" spans="1:21" ht="79.150000000000006" customHeight="1" x14ac:dyDescent="0.25">
      <c r="A305" s="11"/>
      <c r="B305" s="15"/>
      <c r="C305" s="15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9"/>
      <c r="O305" s="19"/>
      <c r="P305" s="20"/>
      <c r="Q305" s="20"/>
      <c r="R305" s="24"/>
      <c r="S305" s="24"/>
      <c r="T305" s="31"/>
      <c r="U305" s="11"/>
    </row>
    <row r="306" spans="1:21" ht="79.150000000000006" customHeight="1" x14ac:dyDescent="0.25">
      <c r="A306" s="11"/>
      <c r="B306" s="15"/>
      <c r="C306" s="15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9"/>
      <c r="O306" s="19"/>
      <c r="P306" s="20"/>
      <c r="Q306" s="20"/>
      <c r="R306" s="24"/>
      <c r="S306" s="24"/>
      <c r="T306" s="31"/>
      <c r="U306" s="11"/>
    </row>
    <row r="307" spans="1:21" ht="79.150000000000006" customHeight="1" x14ac:dyDescent="0.25">
      <c r="A307" s="11"/>
      <c r="B307" s="15"/>
      <c r="C307" s="15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9"/>
      <c r="O307" s="19"/>
      <c r="P307" s="20"/>
      <c r="Q307" s="20"/>
      <c r="R307" s="24"/>
      <c r="S307" s="24"/>
      <c r="T307" s="31"/>
      <c r="U307" s="11"/>
    </row>
    <row r="308" spans="1:21" ht="79.150000000000006" customHeight="1" x14ac:dyDescent="0.25">
      <c r="A308" s="11"/>
      <c r="B308" s="15"/>
      <c r="C308" s="15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9"/>
      <c r="O308" s="19"/>
      <c r="P308" s="20"/>
      <c r="Q308" s="20"/>
      <c r="R308" s="24"/>
      <c r="S308" s="24"/>
      <c r="T308" s="31"/>
      <c r="U308" s="11"/>
    </row>
    <row r="309" spans="1:21" ht="79.150000000000006" customHeight="1" x14ac:dyDescent="0.25">
      <c r="A309" s="11"/>
      <c r="B309" s="15"/>
      <c r="C309" s="15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9"/>
      <c r="O309" s="19"/>
      <c r="P309" s="20"/>
      <c r="Q309" s="20"/>
      <c r="R309" s="24"/>
      <c r="S309" s="24"/>
      <c r="T309" s="31"/>
      <c r="U309" s="11"/>
    </row>
    <row r="310" spans="1:21" ht="79.150000000000006" customHeight="1" x14ac:dyDescent="0.25">
      <c r="A310" s="11"/>
      <c r="B310" s="15"/>
      <c r="C310" s="15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9"/>
      <c r="O310" s="19"/>
      <c r="P310" s="20"/>
      <c r="Q310" s="20"/>
      <c r="R310" s="24"/>
      <c r="S310" s="24"/>
      <c r="T310" s="31"/>
      <c r="U310" s="11"/>
    </row>
    <row r="311" spans="1:21" ht="79.150000000000006" customHeight="1" x14ac:dyDescent="0.25">
      <c r="A311" s="11"/>
      <c r="B311" s="15"/>
      <c r="C311" s="15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9"/>
      <c r="O311" s="19"/>
      <c r="P311" s="20"/>
      <c r="Q311" s="20"/>
      <c r="R311" s="24"/>
      <c r="S311" s="24"/>
      <c r="T311" s="31"/>
      <c r="U311" s="11"/>
    </row>
    <row r="312" spans="1:21" ht="79.150000000000006" customHeight="1" x14ac:dyDescent="0.25">
      <c r="A312" s="11"/>
      <c r="B312" s="15"/>
      <c r="C312" s="15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9"/>
      <c r="O312" s="19"/>
      <c r="P312" s="20"/>
      <c r="Q312" s="20"/>
      <c r="R312" s="24"/>
      <c r="S312" s="24"/>
      <c r="T312" s="31"/>
      <c r="U312" s="11"/>
    </row>
    <row r="313" spans="1:21" ht="79.150000000000006" customHeight="1" x14ac:dyDescent="0.25">
      <c r="A313" s="11"/>
      <c r="B313" s="15"/>
      <c r="C313" s="15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9"/>
      <c r="O313" s="19"/>
      <c r="P313" s="20"/>
      <c r="Q313" s="20"/>
      <c r="R313" s="24"/>
      <c r="S313" s="24"/>
      <c r="T313" s="31"/>
      <c r="U313" s="11"/>
    </row>
    <row r="314" spans="1:21" ht="79.150000000000006" customHeight="1" x14ac:dyDescent="0.25">
      <c r="A314" s="11"/>
      <c r="B314" s="15"/>
      <c r="C314" s="15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9"/>
      <c r="O314" s="19"/>
      <c r="P314" s="20"/>
      <c r="Q314" s="20"/>
      <c r="R314" s="24"/>
      <c r="S314" s="24"/>
      <c r="T314" s="31"/>
      <c r="U314" s="11"/>
    </row>
    <row r="315" spans="1:21" ht="79.150000000000006" customHeight="1" x14ac:dyDescent="0.25">
      <c r="A315" s="11"/>
      <c r="B315" s="15"/>
      <c r="C315" s="15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9"/>
      <c r="O315" s="19"/>
      <c r="P315" s="20"/>
      <c r="Q315" s="20"/>
      <c r="R315" s="24"/>
      <c r="S315" s="24"/>
      <c r="T315" s="31"/>
      <c r="U315" s="11"/>
    </row>
    <row r="316" spans="1:21" ht="79.150000000000006" customHeight="1" x14ac:dyDescent="0.25">
      <c r="A316" s="11"/>
      <c r="B316" s="15"/>
      <c r="C316" s="15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9"/>
      <c r="O316" s="19"/>
      <c r="P316" s="20"/>
      <c r="Q316" s="20"/>
      <c r="R316" s="24"/>
      <c r="S316" s="24"/>
      <c r="T316" s="31"/>
      <c r="U316" s="11"/>
    </row>
    <row r="317" spans="1:21" ht="79.150000000000006" customHeight="1" x14ac:dyDescent="0.25">
      <c r="A317" s="11"/>
      <c r="B317" s="15"/>
      <c r="C317" s="15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9"/>
      <c r="O317" s="19"/>
      <c r="P317" s="20"/>
      <c r="Q317" s="20"/>
      <c r="R317" s="24"/>
      <c r="S317" s="24"/>
      <c r="T317" s="31"/>
      <c r="U317" s="11"/>
    </row>
    <row r="318" spans="1:21" ht="79.150000000000006" customHeight="1" x14ac:dyDescent="0.25">
      <c r="A318" s="11"/>
      <c r="B318" s="15"/>
      <c r="C318" s="15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9"/>
      <c r="O318" s="19"/>
      <c r="P318" s="20"/>
      <c r="Q318" s="20"/>
      <c r="R318" s="24"/>
      <c r="S318" s="24"/>
      <c r="T318" s="31"/>
      <c r="U318" s="11"/>
    </row>
    <row r="319" spans="1:21" ht="79.150000000000006" customHeight="1" x14ac:dyDescent="0.25">
      <c r="A319" s="11"/>
      <c r="B319" s="15"/>
      <c r="C319" s="15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9"/>
      <c r="O319" s="19"/>
      <c r="P319" s="20"/>
      <c r="Q319" s="20"/>
      <c r="R319" s="24"/>
      <c r="S319" s="24"/>
      <c r="T319" s="31"/>
      <c r="U319" s="11"/>
    </row>
    <row r="320" spans="1:21" ht="79.150000000000006" customHeight="1" x14ac:dyDescent="0.25">
      <c r="A320" s="11"/>
      <c r="B320" s="15"/>
      <c r="C320" s="15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9"/>
      <c r="O320" s="19"/>
      <c r="P320" s="20"/>
      <c r="Q320" s="20"/>
      <c r="R320" s="24"/>
      <c r="S320" s="24"/>
      <c r="T320" s="31"/>
      <c r="U320" s="11"/>
    </row>
    <row r="321" spans="1:21" ht="79.150000000000006" customHeight="1" x14ac:dyDescent="0.25">
      <c r="A321" s="11"/>
      <c r="B321" s="15"/>
      <c r="C321" s="15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9"/>
      <c r="O321" s="19"/>
      <c r="P321" s="20"/>
      <c r="Q321" s="20"/>
      <c r="R321" s="24"/>
      <c r="S321" s="24"/>
      <c r="T321" s="31"/>
      <c r="U321" s="11"/>
    </row>
    <row r="322" spans="1:21" ht="79.150000000000006" customHeight="1" x14ac:dyDescent="0.25">
      <c r="A322" s="11"/>
      <c r="B322" s="15"/>
      <c r="C322" s="15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9"/>
      <c r="O322" s="19"/>
      <c r="P322" s="20"/>
      <c r="Q322" s="20"/>
      <c r="R322" s="24"/>
      <c r="S322" s="24"/>
      <c r="T322" s="31"/>
      <c r="U322" s="11"/>
    </row>
    <row r="323" spans="1:21" ht="79.150000000000006" customHeight="1" x14ac:dyDescent="0.25">
      <c r="A323" s="11"/>
      <c r="B323" s="15"/>
      <c r="C323" s="15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9"/>
      <c r="O323" s="19"/>
      <c r="P323" s="20"/>
      <c r="Q323" s="20"/>
      <c r="R323" s="24"/>
      <c r="S323" s="24"/>
      <c r="T323" s="31"/>
      <c r="U323" s="11"/>
    </row>
    <row r="324" spans="1:21" ht="79.150000000000006" customHeight="1" x14ac:dyDescent="0.25">
      <c r="A324" s="11"/>
      <c r="B324" s="15"/>
      <c r="C324" s="15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9"/>
      <c r="O324" s="19"/>
      <c r="P324" s="20"/>
      <c r="Q324" s="20"/>
      <c r="R324" s="24"/>
      <c r="S324" s="24"/>
      <c r="T324" s="31"/>
      <c r="U324" s="11"/>
    </row>
    <row r="325" spans="1:21" ht="79.150000000000006" customHeight="1" x14ac:dyDescent="0.25">
      <c r="A325" s="11"/>
      <c r="B325" s="15"/>
      <c r="C325" s="15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9"/>
      <c r="O325" s="19"/>
      <c r="P325" s="20"/>
      <c r="Q325" s="20"/>
      <c r="R325" s="24"/>
      <c r="S325" s="24"/>
      <c r="T325" s="31"/>
      <c r="U325" s="11"/>
    </row>
    <row r="326" spans="1:21" ht="79.150000000000006" customHeight="1" x14ac:dyDescent="0.25">
      <c r="A326" s="11"/>
      <c r="B326" s="15"/>
      <c r="C326" s="15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9"/>
      <c r="O326" s="19"/>
      <c r="P326" s="20"/>
      <c r="Q326" s="20"/>
      <c r="R326" s="24"/>
      <c r="S326" s="24"/>
      <c r="T326" s="31"/>
      <c r="U326" s="11"/>
    </row>
    <row r="327" spans="1:21" ht="79.150000000000006" customHeight="1" x14ac:dyDescent="0.25">
      <c r="A327" s="11"/>
      <c r="B327" s="15"/>
      <c r="C327" s="15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9"/>
      <c r="O327" s="19"/>
      <c r="P327" s="20"/>
      <c r="Q327" s="20"/>
      <c r="R327" s="24"/>
      <c r="S327" s="24"/>
      <c r="T327" s="31"/>
      <c r="U327" s="11"/>
    </row>
    <row r="328" spans="1:21" ht="79.150000000000006" customHeight="1" x14ac:dyDescent="0.25">
      <c r="A328" s="11"/>
      <c r="B328" s="15"/>
      <c r="C328" s="15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9"/>
      <c r="O328" s="19"/>
      <c r="P328" s="20"/>
      <c r="Q328" s="20"/>
      <c r="R328" s="24"/>
      <c r="S328" s="24"/>
      <c r="T328" s="31"/>
      <c r="U328" s="11"/>
    </row>
    <row r="329" spans="1:21" ht="79.150000000000006" customHeight="1" x14ac:dyDescent="0.25">
      <c r="A329" s="11"/>
      <c r="B329" s="15"/>
      <c r="C329" s="15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9"/>
      <c r="O329" s="19"/>
      <c r="P329" s="20"/>
      <c r="Q329" s="20"/>
      <c r="R329" s="24"/>
      <c r="S329" s="24"/>
      <c r="T329" s="31"/>
      <c r="U329" s="11"/>
    </row>
    <row r="330" spans="1:21" ht="79.150000000000006" customHeight="1" x14ac:dyDescent="0.25">
      <c r="A330" s="11"/>
      <c r="B330" s="15"/>
      <c r="C330" s="15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9"/>
      <c r="O330" s="19"/>
      <c r="P330" s="20"/>
      <c r="Q330" s="20"/>
      <c r="R330" s="24"/>
      <c r="S330" s="24"/>
      <c r="T330" s="31"/>
      <c r="U330" s="11"/>
    </row>
    <row r="331" spans="1:21" ht="79.150000000000006" customHeight="1" x14ac:dyDescent="0.25">
      <c r="A331" s="11"/>
      <c r="B331" s="15"/>
      <c r="C331" s="15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9"/>
      <c r="O331" s="19"/>
      <c r="P331" s="20"/>
      <c r="Q331" s="20"/>
      <c r="R331" s="24"/>
      <c r="S331" s="24"/>
      <c r="T331" s="31"/>
      <c r="U331" s="11"/>
    </row>
    <row r="332" spans="1:21" ht="79.150000000000006" customHeight="1" x14ac:dyDescent="0.25">
      <c r="A332" s="11"/>
      <c r="B332" s="15"/>
      <c r="C332" s="15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9"/>
      <c r="O332" s="19"/>
      <c r="P332" s="20"/>
      <c r="Q332" s="20"/>
      <c r="R332" s="24"/>
      <c r="S332" s="24"/>
      <c r="T332" s="31"/>
      <c r="U332" s="11"/>
    </row>
    <row r="333" spans="1:21" ht="79.150000000000006" customHeight="1" x14ac:dyDescent="0.25">
      <c r="A333" s="11"/>
      <c r="B333" s="15"/>
      <c r="C333" s="15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9"/>
      <c r="O333" s="19"/>
      <c r="P333" s="20"/>
      <c r="Q333" s="20"/>
      <c r="R333" s="24"/>
      <c r="S333" s="24"/>
      <c r="T333" s="31"/>
      <c r="U333" s="11"/>
    </row>
    <row r="334" spans="1:21" ht="79.150000000000006" customHeight="1" x14ac:dyDescent="0.25">
      <c r="A334" s="11"/>
      <c r="B334" s="15"/>
      <c r="C334" s="15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9"/>
      <c r="O334" s="19"/>
      <c r="P334" s="20"/>
      <c r="Q334" s="20"/>
      <c r="R334" s="24"/>
      <c r="S334" s="24"/>
      <c r="T334" s="31"/>
      <c r="U334" s="11"/>
    </row>
    <row r="335" spans="1:21" ht="79.150000000000006" customHeight="1" x14ac:dyDescent="0.25">
      <c r="A335" s="11"/>
      <c r="B335" s="15"/>
      <c r="C335" s="15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9"/>
      <c r="O335" s="19"/>
      <c r="P335" s="20"/>
      <c r="Q335" s="20"/>
      <c r="R335" s="24"/>
      <c r="S335" s="24"/>
      <c r="T335" s="31"/>
      <c r="U335" s="11"/>
    </row>
    <row r="336" spans="1:21" ht="79.150000000000006" customHeight="1" x14ac:dyDescent="0.25">
      <c r="A336" s="11"/>
      <c r="B336" s="15"/>
      <c r="C336" s="15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9"/>
      <c r="O336" s="19"/>
      <c r="P336" s="20"/>
      <c r="Q336" s="20"/>
      <c r="R336" s="24"/>
      <c r="S336" s="24"/>
      <c r="T336" s="31"/>
      <c r="U336" s="11"/>
    </row>
    <row r="337" spans="1:21" ht="79.150000000000006" customHeight="1" x14ac:dyDescent="0.25">
      <c r="A337" s="11"/>
      <c r="B337" s="15"/>
      <c r="C337" s="15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9"/>
      <c r="O337" s="19"/>
      <c r="P337" s="20"/>
      <c r="Q337" s="20"/>
      <c r="R337" s="24"/>
      <c r="S337" s="24"/>
      <c r="T337" s="31"/>
      <c r="U337" s="11"/>
    </row>
    <row r="338" spans="1:21" ht="79.150000000000006" customHeight="1" x14ac:dyDescent="0.25">
      <c r="A338" s="11"/>
      <c r="B338" s="15"/>
      <c r="C338" s="15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9"/>
      <c r="O338" s="19"/>
      <c r="P338" s="20"/>
      <c r="Q338" s="20"/>
      <c r="R338" s="24"/>
      <c r="S338" s="24"/>
      <c r="T338" s="31"/>
      <c r="U338" s="11"/>
    </row>
    <row r="339" spans="1:21" ht="79.150000000000006" customHeight="1" x14ac:dyDescent="0.25">
      <c r="A339" s="11"/>
      <c r="B339" s="15"/>
      <c r="C339" s="15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9"/>
      <c r="O339" s="19"/>
      <c r="P339" s="20"/>
      <c r="Q339" s="20"/>
      <c r="R339" s="24"/>
      <c r="S339" s="24"/>
      <c r="T339" s="31"/>
      <c r="U339" s="11"/>
    </row>
    <row r="340" spans="1:21" ht="79.150000000000006" customHeight="1" x14ac:dyDescent="0.25">
      <c r="A340" s="11"/>
      <c r="B340" s="15"/>
      <c r="C340" s="15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9"/>
      <c r="O340" s="19"/>
      <c r="P340" s="20"/>
      <c r="Q340" s="20"/>
      <c r="R340" s="24"/>
      <c r="S340" s="24"/>
      <c r="T340" s="31"/>
      <c r="U340" s="11"/>
    </row>
    <row r="341" spans="1:21" ht="79.150000000000006" customHeight="1" x14ac:dyDescent="0.25">
      <c r="A341" s="11"/>
      <c r="B341" s="15"/>
      <c r="C341" s="15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9"/>
      <c r="O341" s="19"/>
      <c r="P341" s="20"/>
      <c r="Q341" s="20"/>
      <c r="R341" s="24"/>
      <c r="S341" s="24"/>
      <c r="T341" s="31"/>
      <c r="U341" s="11"/>
    </row>
    <row r="342" spans="1:21" ht="79.150000000000006" customHeight="1" x14ac:dyDescent="0.25">
      <c r="A342" s="11"/>
      <c r="B342" s="15"/>
      <c r="C342" s="15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9"/>
      <c r="O342" s="19"/>
      <c r="P342" s="20"/>
      <c r="Q342" s="20"/>
      <c r="R342" s="24"/>
      <c r="S342" s="24"/>
      <c r="T342" s="31"/>
      <c r="U342" s="11"/>
    </row>
    <row r="343" spans="1:21" ht="79.150000000000006" customHeight="1" x14ac:dyDescent="0.25">
      <c r="A343" s="11"/>
      <c r="B343" s="15"/>
      <c r="C343" s="15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9"/>
      <c r="O343" s="19"/>
      <c r="P343" s="20"/>
      <c r="Q343" s="20"/>
      <c r="R343" s="24"/>
      <c r="S343" s="24"/>
      <c r="T343" s="31"/>
      <c r="U343" s="11"/>
    </row>
    <row r="344" spans="1:21" ht="79.150000000000006" customHeight="1" x14ac:dyDescent="0.25">
      <c r="A344" s="11"/>
      <c r="B344" s="15"/>
      <c r="C344" s="15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9"/>
      <c r="O344" s="19"/>
      <c r="P344" s="20"/>
      <c r="Q344" s="20"/>
      <c r="R344" s="24"/>
      <c r="S344" s="24"/>
      <c r="T344" s="31"/>
      <c r="U344" s="11"/>
    </row>
    <row r="345" spans="1:21" ht="79.150000000000006" customHeight="1" x14ac:dyDescent="0.25">
      <c r="A345" s="11"/>
      <c r="B345" s="15"/>
      <c r="C345" s="15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9"/>
      <c r="O345" s="19"/>
      <c r="P345" s="20"/>
      <c r="Q345" s="20"/>
      <c r="R345" s="24"/>
      <c r="S345" s="24"/>
      <c r="T345" s="31"/>
      <c r="U345" s="11"/>
    </row>
    <row r="346" spans="1:21" ht="79.150000000000006" customHeight="1" x14ac:dyDescent="0.25">
      <c r="A346" s="11"/>
      <c r="B346" s="15"/>
      <c r="C346" s="15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9"/>
      <c r="O346" s="19"/>
      <c r="P346" s="20"/>
      <c r="Q346" s="20"/>
      <c r="R346" s="24"/>
      <c r="S346" s="24"/>
      <c r="T346" s="31"/>
      <c r="U346" s="11"/>
    </row>
    <row r="347" spans="1:21" ht="79.150000000000006" customHeight="1" x14ac:dyDescent="0.25">
      <c r="A347" s="11"/>
      <c r="B347" s="15"/>
      <c r="C347" s="15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9"/>
      <c r="O347" s="19"/>
      <c r="P347" s="20"/>
      <c r="Q347" s="20"/>
      <c r="R347" s="24"/>
      <c r="S347" s="24"/>
      <c r="T347" s="31"/>
      <c r="U347" s="11"/>
    </row>
    <row r="348" spans="1:21" ht="79.150000000000006" customHeight="1" x14ac:dyDescent="0.25">
      <c r="A348" s="11"/>
      <c r="B348" s="15"/>
      <c r="C348" s="15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9"/>
      <c r="O348" s="19"/>
      <c r="P348" s="20"/>
      <c r="Q348" s="20"/>
      <c r="R348" s="24"/>
      <c r="S348" s="24"/>
      <c r="T348" s="31"/>
      <c r="U348" s="11"/>
    </row>
    <row r="349" spans="1:21" ht="79.150000000000006" customHeight="1" x14ac:dyDescent="0.25">
      <c r="A349" s="11"/>
      <c r="B349" s="15"/>
      <c r="C349" s="15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9"/>
      <c r="O349" s="19"/>
      <c r="P349" s="20"/>
      <c r="Q349" s="20"/>
      <c r="R349" s="24"/>
      <c r="S349" s="24"/>
      <c r="T349" s="31"/>
      <c r="U349" s="11"/>
    </row>
    <row r="350" spans="1:21" ht="79.150000000000006" customHeight="1" x14ac:dyDescent="0.25">
      <c r="A350" s="11"/>
      <c r="B350" s="15"/>
      <c r="C350" s="15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9"/>
      <c r="O350" s="19"/>
      <c r="P350" s="20"/>
      <c r="Q350" s="20"/>
      <c r="R350" s="24"/>
      <c r="S350" s="24"/>
      <c r="T350" s="31"/>
      <c r="U350" s="11"/>
    </row>
    <row r="351" spans="1:21" ht="79.150000000000006" customHeight="1" x14ac:dyDescent="0.25">
      <c r="A351" s="11"/>
      <c r="B351" s="15"/>
      <c r="C351" s="15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9"/>
      <c r="O351" s="19"/>
      <c r="P351" s="20"/>
      <c r="Q351" s="20"/>
      <c r="R351" s="24"/>
      <c r="S351" s="24"/>
      <c r="T351" s="31"/>
      <c r="U351" s="11"/>
    </row>
    <row r="352" spans="1:21" ht="79.150000000000006" customHeight="1" x14ac:dyDescent="0.25">
      <c r="A352" s="11"/>
      <c r="B352" s="15"/>
      <c r="C352" s="15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9"/>
      <c r="O352" s="19"/>
      <c r="P352" s="20"/>
      <c r="Q352" s="20"/>
      <c r="R352" s="24"/>
      <c r="S352" s="24"/>
      <c r="T352" s="31"/>
      <c r="U352" s="11"/>
    </row>
    <row r="353" spans="1:21" ht="79.150000000000006" customHeight="1" x14ac:dyDescent="0.25">
      <c r="A353" s="11"/>
      <c r="B353" s="15"/>
      <c r="C353" s="15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9"/>
      <c r="O353" s="19"/>
      <c r="P353" s="20"/>
      <c r="Q353" s="20"/>
      <c r="R353" s="24"/>
      <c r="S353" s="24"/>
      <c r="T353" s="31"/>
      <c r="U353" s="11"/>
    </row>
    <row r="354" spans="1:21" ht="79.150000000000006" customHeight="1" x14ac:dyDescent="0.25">
      <c r="A354" s="11"/>
      <c r="B354" s="15"/>
      <c r="C354" s="15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9"/>
      <c r="O354" s="19"/>
      <c r="P354" s="20"/>
      <c r="Q354" s="20"/>
      <c r="R354" s="24"/>
      <c r="S354" s="24"/>
      <c r="T354" s="31"/>
      <c r="U354" s="11"/>
    </row>
    <row r="355" spans="1:21" ht="79.150000000000006" customHeight="1" x14ac:dyDescent="0.25">
      <c r="A355" s="11"/>
      <c r="B355" s="15"/>
      <c r="C355" s="15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9"/>
      <c r="O355" s="19"/>
      <c r="P355" s="20"/>
      <c r="Q355" s="20"/>
      <c r="R355" s="24"/>
      <c r="S355" s="24"/>
      <c r="T355" s="31"/>
      <c r="U355" s="11"/>
    </row>
    <row r="356" spans="1:21" ht="79.150000000000006" customHeight="1" x14ac:dyDescent="0.25">
      <c r="A356" s="11"/>
      <c r="B356" s="15"/>
      <c r="C356" s="15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9"/>
      <c r="O356" s="19"/>
      <c r="P356" s="20"/>
      <c r="Q356" s="20"/>
      <c r="R356" s="24"/>
      <c r="S356" s="24"/>
      <c r="T356" s="31"/>
      <c r="U356" s="11"/>
    </row>
    <row r="357" spans="1:21" ht="79.150000000000006" customHeight="1" x14ac:dyDescent="0.25">
      <c r="A357" s="11"/>
      <c r="B357" s="15"/>
      <c r="C357" s="15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9"/>
      <c r="O357" s="19"/>
      <c r="P357" s="20"/>
      <c r="Q357" s="20"/>
      <c r="R357" s="24"/>
      <c r="S357" s="24"/>
      <c r="T357" s="31"/>
      <c r="U357" s="11"/>
    </row>
    <row r="358" spans="1:21" ht="79.150000000000006" customHeight="1" x14ac:dyDescent="0.25">
      <c r="A358" s="11"/>
      <c r="B358" s="15"/>
      <c r="C358" s="15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9"/>
      <c r="O358" s="19"/>
      <c r="P358" s="20"/>
      <c r="Q358" s="20"/>
      <c r="R358" s="24"/>
      <c r="S358" s="24"/>
      <c r="T358" s="31"/>
      <c r="U358" s="11"/>
    </row>
    <row r="359" spans="1:21" ht="79.150000000000006" customHeight="1" x14ac:dyDescent="0.25">
      <c r="A359" s="11"/>
      <c r="B359" s="15"/>
      <c r="C359" s="15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9"/>
      <c r="O359" s="19"/>
      <c r="P359" s="20"/>
      <c r="Q359" s="20"/>
      <c r="R359" s="24"/>
      <c r="S359" s="24"/>
      <c r="T359" s="31"/>
      <c r="U359" s="11"/>
    </row>
    <row r="360" spans="1:21" ht="79.150000000000006" customHeight="1" x14ac:dyDescent="0.25">
      <c r="A360" s="11"/>
      <c r="B360" s="15"/>
      <c r="C360" s="15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9"/>
      <c r="O360" s="19"/>
      <c r="P360" s="20"/>
      <c r="Q360" s="20"/>
      <c r="R360" s="24"/>
      <c r="S360" s="24"/>
      <c r="T360" s="31"/>
      <c r="U360" s="11"/>
    </row>
    <row r="361" spans="1:21" ht="79.150000000000006" customHeight="1" x14ac:dyDescent="0.25">
      <c r="A361" s="11"/>
      <c r="B361" s="15"/>
      <c r="C361" s="15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9"/>
      <c r="O361" s="19"/>
      <c r="P361" s="20"/>
      <c r="Q361" s="20"/>
      <c r="R361" s="24"/>
      <c r="S361" s="24"/>
      <c r="T361" s="31"/>
      <c r="U361" s="11"/>
    </row>
    <row r="362" spans="1:21" ht="79.150000000000006" customHeight="1" x14ac:dyDescent="0.25">
      <c r="A362" s="11"/>
      <c r="B362" s="15"/>
      <c r="C362" s="15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9"/>
      <c r="O362" s="19"/>
      <c r="P362" s="20"/>
      <c r="Q362" s="20"/>
      <c r="R362" s="24"/>
      <c r="S362" s="24"/>
      <c r="T362" s="31"/>
      <c r="U362" s="11"/>
    </row>
    <row r="363" spans="1:21" ht="79.150000000000006" customHeight="1" x14ac:dyDescent="0.25">
      <c r="A363" s="11"/>
      <c r="B363" s="15"/>
      <c r="C363" s="15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9"/>
      <c r="O363" s="19"/>
      <c r="P363" s="20"/>
      <c r="Q363" s="20"/>
      <c r="R363" s="24"/>
      <c r="S363" s="24"/>
      <c r="T363" s="31"/>
      <c r="U363" s="11"/>
    </row>
    <row r="364" spans="1:21" ht="79.150000000000006" customHeight="1" x14ac:dyDescent="0.25">
      <c r="A364" s="11"/>
      <c r="B364" s="15"/>
      <c r="C364" s="15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9"/>
      <c r="O364" s="19"/>
      <c r="P364" s="20"/>
      <c r="Q364" s="20"/>
      <c r="R364" s="24"/>
      <c r="S364" s="24"/>
      <c r="T364" s="31"/>
      <c r="U364" s="11"/>
    </row>
    <row r="365" spans="1:21" ht="79.150000000000006" customHeight="1" x14ac:dyDescent="0.25">
      <c r="A365" s="11"/>
      <c r="B365" s="15"/>
      <c r="C365" s="15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9"/>
      <c r="O365" s="19"/>
      <c r="P365" s="20"/>
      <c r="Q365" s="20"/>
      <c r="R365" s="24"/>
      <c r="S365" s="24"/>
      <c r="T365" s="31"/>
      <c r="U365" s="11"/>
    </row>
    <row r="366" spans="1:21" ht="79.150000000000006" customHeight="1" x14ac:dyDescent="0.25">
      <c r="A366" s="11"/>
      <c r="B366" s="15"/>
      <c r="C366" s="15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9"/>
      <c r="O366" s="19"/>
      <c r="P366" s="20"/>
      <c r="Q366" s="20"/>
      <c r="R366" s="24"/>
      <c r="S366" s="24"/>
      <c r="T366" s="31"/>
      <c r="U366" s="11"/>
    </row>
    <row r="367" spans="1:21" ht="79.150000000000006" customHeight="1" x14ac:dyDescent="0.25">
      <c r="A367" s="11"/>
      <c r="B367" s="15"/>
      <c r="C367" s="15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9"/>
      <c r="O367" s="19"/>
      <c r="P367" s="20"/>
      <c r="Q367" s="20"/>
      <c r="R367" s="24"/>
      <c r="S367" s="24"/>
      <c r="T367" s="31"/>
      <c r="U367" s="11"/>
    </row>
    <row r="368" spans="1:21" ht="79.150000000000006" customHeight="1" x14ac:dyDescent="0.25">
      <c r="A368" s="11"/>
      <c r="B368" s="15"/>
      <c r="C368" s="15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9"/>
      <c r="O368" s="19"/>
      <c r="P368" s="20"/>
      <c r="Q368" s="20"/>
      <c r="R368" s="24"/>
      <c r="S368" s="24"/>
      <c r="T368" s="31"/>
      <c r="U368" s="11"/>
    </row>
    <row r="369" spans="1:21" ht="79.150000000000006" customHeight="1" x14ac:dyDescent="0.25">
      <c r="A369" s="11"/>
      <c r="B369" s="15"/>
      <c r="C369" s="15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9"/>
      <c r="O369" s="19"/>
      <c r="P369" s="20"/>
      <c r="Q369" s="20"/>
      <c r="R369" s="24"/>
      <c r="S369" s="24"/>
      <c r="T369" s="31"/>
      <c r="U369" s="11"/>
    </row>
    <row r="370" spans="1:21" ht="79.150000000000006" customHeight="1" x14ac:dyDescent="0.25">
      <c r="A370" s="11"/>
      <c r="B370" s="15"/>
      <c r="C370" s="15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9"/>
      <c r="O370" s="19"/>
      <c r="P370" s="20"/>
      <c r="Q370" s="20"/>
      <c r="R370" s="24"/>
      <c r="S370" s="24"/>
      <c r="T370" s="31"/>
      <c r="U370" s="11"/>
    </row>
    <row r="371" spans="1:21" ht="79.150000000000006" customHeight="1" x14ac:dyDescent="0.25">
      <c r="A371" s="11"/>
      <c r="B371" s="15"/>
      <c r="C371" s="15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9"/>
      <c r="O371" s="19"/>
      <c r="P371" s="20"/>
      <c r="Q371" s="20"/>
      <c r="R371" s="24"/>
      <c r="S371" s="24"/>
      <c r="T371" s="31"/>
      <c r="U371" s="11"/>
    </row>
    <row r="372" spans="1:21" ht="79.150000000000006" customHeight="1" x14ac:dyDescent="0.25">
      <c r="A372" s="11"/>
      <c r="B372" s="15"/>
      <c r="C372" s="15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9"/>
      <c r="O372" s="19"/>
      <c r="P372" s="20"/>
      <c r="Q372" s="20"/>
      <c r="R372" s="24"/>
      <c r="S372" s="24"/>
      <c r="T372" s="31"/>
      <c r="U372" s="11"/>
    </row>
    <row r="373" spans="1:21" ht="79.150000000000006" customHeight="1" x14ac:dyDescent="0.25">
      <c r="A373" s="11"/>
      <c r="B373" s="15"/>
      <c r="C373" s="15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9"/>
      <c r="O373" s="19"/>
      <c r="P373" s="20"/>
      <c r="Q373" s="20"/>
      <c r="R373" s="24"/>
      <c r="S373" s="24"/>
      <c r="T373" s="31"/>
      <c r="U373" s="11"/>
    </row>
    <row r="374" spans="1:21" ht="79.150000000000006" customHeight="1" x14ac:dyDescent="0.25">
      <c r="A374" s="11"/>
      <c r="B374" s="15"/>
      <c r="C374" s="15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9"/>
      <c r="O374" s="19"/>
      <c r="P374" s="20"/>
      <c r="Q374" s="20"/>
      <c r="R374" s="24"/>
      <c r="S374" s="24"/>
      <c r="T374" s="31"/>
      <c r="U374" s="11"/>
    </row>
  </sheetData>
  <pageMargins left="0.75" right="0.75" top="0.75" bottom="0.5" header="0.5" footer="0.7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2026-09-21T13:45:59Z</dcterms:created>
  <dcterms:modified xsi:type="dcterms:W3CDTF">2026-09-21T13:49:27Z</dcterms:modified>
</cp:coreProperties>
</file>